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kitacitm-my.sharepoint.com/personal/s7022591_s_akita-u_ac_jp/Documents/構造研/"/>
    </mc:Choice>
  </mc:AlternateContent>
  <xr:revisionPtr revIDLastSave="0" documentId="8_{E54C63CD-C736-4258-9AA9-3E818408352A}" xr6:coauthVersionLast="47" xr6:coauthVersionMax="47" xr10:uidLastSave="{00000000-0000-0000-0000-000000000000}"/>
  <bookViews>
    <workbookView xWindow="-120" yWindow="-120" windowWidth="23280" windowHeight="14880" tabRatio="500" firstSheet="1" activeTab="2" xr2:uid="{00000000-000D-0000-FFFF-FFFF00000000}"/>
  </bookViews>
  <sheets>
    <sheet name="4.5mmx2" sheetId="1" r:id="rId1"/>
    <sheet name="Sheet2" sheetId="2" r:id="rId2"/>
    <sheet name="level3" sheetId="3" r:id="rId3"/>
    <sheet name="level2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5" i="4" l="1"/>
  <c r="H35" i="4" s="1"/>
  <c r="G36" i="4"/>
  <c r="G37" i="4"/>
  <c r="H37" i="4" s="1"/>
  <c r="G38" i="4"/>
  <c r="G39" i="4"/>
  <c r="G40" i="4"/>
  <c r="H40" i="4" s="1"/>
  <c r="G41" i="4"/>
  <c r="G42" i="4"/>
  <c r="H42" i="4" s="1"/>
  <c r="G43" i="4"/>
  <c r="H43" i="4" s="1"/>
  <c r="G21" i="4"/>
  <c r="G22" i="4"/>
  <c r="H22" i="4" s="1"/>
  <c r="G23" i="4"/>
  <c r="G24" i="4"/>
  <c r="H24" i="4" s="1"/>
  <c r="G25" i="4"/>
  <c r="H25" i="4" s="1"/>
  <c r="G26" i="4"/>
  <c r="H26" i="4" s="1"/>
  <c r="G27" i="4"/>
  <c r="H27" i="4" s="1"/>
  <c r="G28" i="4"/>
  <c r="H28" i="4" s="1"/>
  <c r="G29" i="4"/>
  <c r="G30" i="4"/>
  <c r="H30" i="4" s="1"/>
  <c r="G31" i="4"/>
  <c r="G32" i="4"/>
  <c r="H32" i="4" s="1"/>
  <c r="G33" i="4"/>
  <c r="H33" i="4" s="1"/>
  <c r="G34" i="4"/>
  <c r="H34" i="4" s="1"/>
  <c r="G2" i="4"/>
  <c r="G3" i="4"/>
  <c r="G4" i="4"/>
  <c r="G5" i="4"/>
  <c r="G6" i="4"/>
  <c r="H6" i="4" s="1"/>
  <c r="G7" i="4"/>
  <c r="H7" i="4" s="1"/>
  <c r="G8" i="4"/>
  <c r="H8" i="4" s="1"/>
  <c r="G9" i="4"/>
  <c r="G10" i="4"/>
  <c r="G11" i="4"/>
  <c r="G12" i="4"/>
  <c r="G13" i="4"/>
  <c r="H13" i="4" s="1"/>
  <c r="G14" i="4"/>
  <c r="H14" i="4" s="1"/>
  <c r="G15" i="4"/>
  <c r="H15" i="4" s="1"/>
  <c r="G16" i="4"/>
  <c r="G17" i="4"/>
  <c r="G18" i="4"/>
  <c r="G19" i="4"/>
  <c r="G20" i="4"/>
  <c r="G1" i="4"/>
  <c r="H1" i="4" s="1"/>
  <c r="H2" i="4"/>
  <c r="H3" i="4"/>
  <c r="H4" i="4"/>
  <c r="H5" i="4"/>
  <c r="H9" i="4"/>
  <c r="H10" i="4"/>
  <c r="H11" i="4"/>
  <c r="H12" i="4"/>
  <c r="H16" i="4"/>
  <c r="H17" i="4"/>
  <c r="H18" i="4"/>
  <c r="H19" i="4"/>
  <c r="H20" i="4"/>
  <c r="H21" i="4"/>
  <c r="H23" i="4"/>
  <c r="H29" i="4"/>
  <c r="H31" i="4"/>
  <c r="H36" i="4"/>
  <c r="H38" i="4"/>
  <c r="H39" i="4"/>
  <c r="H41" i="4"/>
  <c r="J2" i="3"/>
  <c r="J8" i="3"/>
  <c r="J16" i="3"/>
  <c r="J24" i="3"/>
  <c r="J32" i="3"/>
  <c r="J34" i="3"/>
  <c r="E43" i="4"/>
  <c r="D43" i="4"/>
  <c r="E42" i="4"/>
  <c r="D42" i="4"/>
  <c r="E41" i="4"/>
  <c r="D41" i="4"/>
  <c r="E40" i="4"/>
  <c r="D40" i="4"/>
  <c r="E39" i="4"/>
  <c r="D39" i="4"/>
  <c r="E38" i="4"/>
  <c r="D38" i="4"/>
  <c r="E37" i="4"/>
  <c r="D37" i="4"/>
  <c r="E36" i="4"/>
  <c r="D36" i="4"/>
  <c r="E35" i="4"/>
  <c r="D35" i="4"/>
  <c r="E34" i="4"/>
  <c r="D34" i="4"/>
  <c r="E33" i="4"/>
  <c r="D33" i="4"/>
  <c r="E32" i="4"/>
  <c r="D32" i="4"/>
  <c r="E31" i="4"/>
  <c r="D31" i="4"/>
  <c r="E30" i="4"/>
  <c r="D30" i="4"/>
  <c r="E29" i="4"/>
  <c r="D29" i="4"/>
  <c r="E28" i="4"/>
  <c r="D28" i="4"/>
  <c r="E27" i="4"/>
  <c r="D27" i="4"/>
  <c r="E26" i="4"/>
  <c r="D26" i="4"/>
  <c r="E25" i="4"/>
  <c r="D25" i="4"/>
  <c r="E24" i="4"/>
  <c r="D24" i="4"/>
  <c r="E23" i="4"/>
  <c r="D23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E6" i="4"/>
  <c r="D6" i="4"/>
  <c r="E5" i="4"/>
  <c r="D5" i="4"/>
  <c r="E4" i="4"/>
  <c r="D4" i="4"/>
  <c r="E3" i="4"/>
  <c r="D3" i="4"/>
  <c r="E2" i="4"/>
  <c r="D2" i="4"/>
  <c r="E1" i="4"/>
  <c r="D1" i="4"/>
  <c r="D38" i="3"/>
  <c r="H38" i="3" s="1"/>
  <c r="J38" i="3" s="1"/>
  <c r="D37" i="3"/>
  <c r="H37" i="3" s="1"/>
  <c r="J37" i="3" s="1"/>
  <c r="D36" i="3"/>
  <c r="H36" i="3" s="1"/>
  <c r="J36" i="3" s="1"/>
  <c r="D35" i="3"/>
  <c r="H35" i="3" s="1"/>
  <c r="J35" i="3" s="1"/>
  <c r="D34" i="3"/>
  <c r="H34" i="3" s="1"/>
  <c r="D33" i="3"/>
  <c r="H33" i="3" s="1"/>
  <c r="J33" i="3" s="1"/>
  <c r="D32" i="3"/>
  <c r="H32" i="3" s="1"/>
  <c r="H31" i="3"/>
  <c r="J31" i="3" s="1"/>
  <c r="D31" i="3"/>
  <c r="D30" i="3"/>
  <c r="H30" i="3" s="1"/>
  <c r="J30" i="3" s="1"/>
  <c r="D29" i="3"/>
  <c r="H29" i="3" s="1"/>
  <c r="J29" i="3" s="1"/>
  <c r="D28" i="3"/>
  <c r="H28" i="3" s="1"/>
  <c r="J28" i="3" s="1"/>
  <c r="D27" i="3"/>
  <c r="H27" i="3" s="1"/>
  <c r="J27" i="3" s="1"/>
  <c r="D26" i="3"/>
  <c r="H26" i="3" s="1"/>
  <c r="J26" i="3" s="1"/>
  <c r="H25" i="3"/>
  <c r="J25" i="3" s="1"/>
  <c r="D25" i="3"/>
  <c r="D24" i="3"/>
  <c r="H24" i="3" s="1"/>
  <c r="D23" i="3"/>
  <c r="H23" i="3" s="1"/>
  <c r="J23" i="3" s="1"/>
  <c r="H22" i="3"/>
  <c r="J22" i="3" s="1"/>
  <c r="D22" i="3"/>
  <c r="D21" i="3"/>
  <c r="H21" i="3" s="1"/>
  <c r="J21" i="3" s="1"/>
  <c r="D20" i="3"/>
  <c r="H20" i="3" s="1"/>
  <c r="J20" i="3" s="1"/>
  <c r="D19" i="3"/>
  <c r="H19" i="3" s="1"/>
  <c r="J19" i="3" s="1"/>
  <c r="D18" i="3"/>
  <c r="H18" i="3" s="1"/>
  <c r="J18" i="3" s="1"/>
  <c r="D17" i="3"/>
  <c r="H17" i="3" s="1"/>
  <c r="J17" i="3" s="1"/>
  <c r="D16" i="3"/>
  <c r="H16" i="3" s="1"/>
  <c r="H15" i="3"/>
  <c r="J15" i="3" s="1"/>
  <c r="D15" i="3"/>
  <c r="D14" i="3"/>
  <c r="H14" i="3" s="1"/>
  <c r="J14" i="3" s="1"/>
  <c r="D13" i="3"/>
  <c r="H13" i="3" s="1"/>
  <c r="J13" i="3" s="1"/>
  <c r="D12" i="3"/>
  <c r="H12" i="3" s="1"/>
  <c r="J12" i="3" s="1"/>
  <c r="D11" i="3"/>
  <c r="H11" i="3" s="1"/>
  <c r="J11" i="3" s="1"/>
  <c r="D10" i="3"/>
  <c r="H10" i="3" s="1"/>
  <c r="J10" i="3" s="1"/>
  <c r="H9" i="3"/>
  <c r="J9" i="3" s="1"/>
  <c r="D9" i="3"/>
  <c r="D8" i="3"/>
  <c r="H8" i="3" s="1"/>
  <c r="D7" i="3"/>
  <c r="H7" i="3" s="1"/>
  <c r="J7" i="3" s="1"/>
  <c r="D6" i="3"/>
  <c r="H6" i="3" s="1"/>
  <c r="J6" i="3" s="1"/>
  <c r="D5" i="3"/>
  <c r="H5" i="3" s="1"/>
  <c r="J5" i="3" s="1"/>
  <c r="D4" i="3"/>
  <c r="H4" i="3" s="1"/>
  <c r="J4" i="3" s="1"/>
  <c r="D3" i="3"/>
  <c r="H3" i="3" s="1"/>
  <c r="J3" i="3" s="1"/>
  <c r="D2" i="3"/>
  <c r="H2" i="3" s="1"/>
  <c r="D1" i="3"/>
  <c r="H1" i="3" s="1"/>
  <c r="J1" i="3" s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K27" i="1"/>
  <c r="J27" i="1"/>
  <c r="E27" i="1"/>
  <c r="D27" i="1"/>
  <c r="K26" i="1"/>
  <c r="J26" i="1"/>
  <c r="E26" i="1"/>
  <c r="D26" i="1"/>
  <c r="K25" i="1"/>
  <c r="J25" i="1"/>
  <c r="E25" i="1"/>
  <c r="D25" i="1"/>
  <c r="K24" i="1"/>
  <c r="J24" i="1"/>
  <c r="E24" i="1"/>
  <c r="D24" i="1"/>
  <c r="K23" i="1"/>
  <c r="J23" i="1"/>
  <c r="E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E19" i="1"/>
  <c r="D19" i="1"/>
  <c r="K18" i="1"/>
  <c r="J18" i="1"/>
  <c r="E18" i="1"/>
  <c r="D18" i="1"/>
  <c r="K17" i="1"/>
  <c r="J17" i="1"/>
  <c r="E17" i="1"/>
  <c r="D17" i="1"/>
  <c r="K16" i="1"/>
  <c r="J16" i="1"/>
  <c r="E16" i="1"/>
  <c r="D16" i="1"/>
  <c r="K15" i="1"/>
  <c r="J15" i="1"/>
  <c r="E15" i="1"/>
  <c r="D15" i="1"/>
  <c r="K14" i="1"/>
  <c r="J14" i="1"/>
  <c r="E14" i="1"/>
  <c r="D14" i="1"/>
  <c r="K13" i="1"/>
  <c r="J13" i="1"/>
  <c r="E13" i="1"/>
  <c r="D13" i="1"/>
  <c r="K12" i="1"/>
  <c r="J12" i="1"/>
  <c r="E12" i="1"/>
  <c r="D12" i="1"/>
  <c r="K11" i="1"/>
  <c r="J11" i="1"/>
  <c r="E11" i="1"/>
  <c r="D11" i="1"/>
  <c r="K10" i="1"/>
  <c r="J10" i="1"/>
  <c r="E10" i="1"/>
  <c r="D10" i="1"/>
  <c r="K9" i="1"/>
  <c r="J9" i="1"/>
  <c r="E9" i="1"/>
  <c r="D9" i="1"/>
  <c r="K8" i="1"/>
  <c r="J8" i="1"/>
  <c r="E8" i="1"/>
  <c r="D8" i="1"/>
  <c r="K7" i="1"/>
  <c r="J7" i="1"/>
  <c r="E7" i="1"/>
  <c r="D7" i="1"/>
  <c r="K6" i="1"/>
  <c r="J6" i="1"/>
  <c r="E6" i="1"/>
  <c r="D6" i="1"/>
  <c r="K5" i="1"/>
  <c r="J5" i="1"/>
  <c r="E5" i="1"/>
  <c r="D5" i="1"/>
  <c r="K4" i="1"/>
  <c r="J4" i="1"/>
  <c r="E4" i="1"/>
  <c r="D4" i="1"/>
  <c r="K3" i="1"/>
  <c r="J3" i="1"/>
  <c r="E3" i="1"/>
  <c r="D3" i="1"/>
  <c r="K2" i="1"/>
  <c r="J2" i="1"/>
  <c r="E2" i="1"/>
  <c r="D2" i="1"/>
</calcChain>
</file>

<file path=xl/sharedStrings.xml><?xml version="1.0" encoding="utf-8"?>
<sst xmlns="http://schemas.openxmlformats.org/spreadsheetml/2006/main" count="12" uniqueCount="6">
  <si>
    <t>ひずみ</t>
  </si>
  <si>
    <t>荷重（KN）</t>
  </si>
  <si>
    <t>N</t>
  </si>
  <si>
    <t>応力（N/mm^2）</t>
  </si>
  <si>
    <t>応力（N/mm^2）</t>
    <phoneticPr fontId="1"/>
  </si>
  <si>
    <t>荷重（N）</t>
    <rPh sb="0" eb="2">
      <t>カジュウ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</si>
</sst>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ＭＳ Ｐゴシック"/>
      <family val="2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A7EB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440">
              <a:solidFill>
                <a:srgbClr val="4A7EBB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'4.5mmx2'!$E$2:$E$38</c:f>
              <c:numCache>
                <c:formatCode>General</c:formatCode>
                <c:ptCount val="37"/>
                <c:pt idx="0">
                  <c:v>0</c:v>
                </c:pt>
                <c:pt idx="1">
                  <c:v>2.8846099999999997E-6</c:v>
                </c:pt>
                <c:pt idx="2">
                  <c:v>8.1730800000000007E-5</c:v>
                </c:pt>
                <c:pt idx="3">
                  <c:v>2.43269E-4</c:v>
                </c:pt>
                <c:pt idx="4">
                  <c:v>4.4519200000000002E-4</c:v>
                </c:pt>
                <c:pt idx="5">
                  <c:v>6.4999999999999997E-4</c:v>
                </c:pt>
                <c:pt idx="6">
                  <c:v>8.38462E-4</c:v>
                </c:pt>
                <c:pt idx="7">
                  <c:v>1.0221200000000001E-3</c:v>
                </c:pt>
                <c:pt idx="8">
                  <c:v>1.2269200000000001E-3</c:v>
                </c:pt>
                <c:pt idx="9">
                  <c:v>1.4625E-3</c:v>
                </c:pt>
                <c:pt idx="10">
                  <c:v>1.98365E-3</c:v>
                </c:pt>
                <c:pt idx="11">
                  <c:v>4.7307700000000005E-3</c:v>
                </c:pt>
                <c:pt idx="12">
                  <c:v>8.9942299999999989E-3</c:v>
                </c:pt>
                <c:pt idx="13">
                  <c:v>1.3263499999999999E-2</c:v>
                </c:pt>
                <c:pt idx="14">
                  <c:v>1.7638500000000001E-2</c:v>
                </c:pt>
                <c:pt idx="15">
                  <c:v>2.20769E-2</c:v>
                </c:pt>
                <c:pt idx="16">
                  <c:v>2.6716299999999998E-2</c:v>
                </c:pt>
                <c:pt idx="17">
                  <c:v>3.1423099999999995E-2</c:v>
                </c:pt>
                <c:pt idx="18">
                  <c:v>3.64721E-2</c:v>
                </c:pt>
                <c:pt idx="19">
                  <c:v>3.7711500000000002E-2</c:v>
                </c:pt>
                <c:pt idx="20">
                  <c:v>4.1160599999999999E-2</c:v>
                </c:pt>
                <c:pt idx="21">
                  <c:v>4.3635599999999997E-2</c:v>
                </c:pt>
                <c:pt idx="22">
                  <c:v>4.6140399999999998E-2</c:v>
                </c:pt>
                <c:pt idx="23">
                  <c:v>4.2071199999999996E-2</c:v>
                </c:pt>
                <c:pt idx="24">
                  <c:v>3.6359599999999999E-2</c:v>
                </c:pt>
                <c:pt idx="25">
                  <c:v>3.4871199999999998E-2</c:v>
                </c:pt>
                <c:pt idx="26">
                  <c:v>3.4235599999999998E-2</c:v>
                </c:pt>
                <c:pt idx="27">
                  <c:v>3.3681699999999995E-2</c:v>
                </c:pt>
                <c:pt idx="28">
                  <c:v>3.3154800000000005E-2</c:v>
                </c:pt>
                <c:pt idx="29">
                  <c:v>3.3056699999999994E-2</c:v>
                </c:pt>
                <c:pt idx="30">
                  <c:v>3.2913499999999998E-2</c:v>
                </c:pt>
                <c:pt idx="31">
                  <c:v>3.2758700000000002E-2</c:v>
                </c:pt>
                <c:pt idx="32">
                  <c:v>3.2723099999999998E-2</c:v>
                </c:pt>
                <c:pt idx="33">
                  <c:v>3.2695200000000001E-2</c:v>
                </c:pt>
                <c:pt idx="34">
                  <c:v>3.2683700000000003E-2</c:v>
                </c:pt>
                <c:pt idx="35">
                  <c:v>3.2599999999999997E-2</c:v>
                </c:pt>
                <c:pt idx="36">
                  <c:v>3.2599000000000003E-2</c:v>
                </c:pt>
              </c:numCache>
            </c:numRef>
          </c:xVal>
          <c:yVal>
            <c:numRef>
              <c:f>'4.5mmx2'!$F$2:$F$38</c:f>
              <c:numCache>
                <c:formatCode>General</c:formatCode>
                <c:ptCount val="37"/>
                <c:pt idx="0">
                  <c:v>0</c:v>
                </c:pt>
                <c:pt idx="1">
                  <c:v>2.0999750000000001E-2</c:v>
                </c:pt>
                <c:pt idx="2">
                  <c:v>0.56699999999999995</c:v>
                </c:pt>
                <c:pt idx="3">
                  <c:v>2.391</c:v>
                </c:pt>
                <c:pt idx="4">
                  <c:v>4.7039999999999997</c:v>
                </c:pt>
                <c:pt idx="5">
                  <c:v>7.08</c:v>
                </c:pt>
                <c:pt idx="6">
                  <c:v>9.327</c:v>
                </c:pt>
                <c:pt idx="7">
                  <c:v>11.46</c:v>
                </c:pt>
                <c:pt idx="8">
                  <c:v>13.853999999999999</c:v>
                </c:pt>
                <c:pt idx="9">
                  <c:v>16.452000000000002</c:v>
                </c:pt>
                <c:pt idx="10">
                  <c:v>18.45</c:v>
                </c:pt>
                <c:pt idx="11">
                  <c:v>18.716999999999999</c:v>
                </c:pt>
                <c:pt idx="12">
                  <c:v>19.515000000000001</c:v>
                </c:pt>
                <c:pt idx="13">
                  <c:v>20.34</c:v>
                </c:pt>
                <c:pt idx="14">
                  <c:v>21.09</c:v>
                </c:pt>
                <c:pt idx="15">
                  <c:v>21.734999999999999</c:v>
                </c:pt>
                <c:pt idx="16">
                  <c:v>22.292999999999999</c:v>
                </c:pt>
                <c:pt idx="17">
                  <c:v>22.757999999999999</c:v>
                </c:pt>
                <c:pt idx="18">
                  <c:v>23.19</c:v>
                </c:pt>
                <c:pt idx="19">
                  <c:v>23.523</c:v>
                </c:pt>
                <c:pt idx="20">
                  <c:v>23.823</c:v>
                </c:pt>
                <c:pt idx="21">
                  <c:v>24.065999999999999</c:v>
                </c:pt>
                <c:pt idx="22">
                  <c:v>24.312000000000001</c:v>
                </c:pt>
                <c:pt idx="23">
                  <c:v>24.483000000000001</c:v>
                </c:pt>
                <c:pt idx="24">
                  <c:v>24.792000000000002</c:v>
                </c:pt>
                <c:pt idx="25">
                  <c:v>25.178999999999998</c:v>
                </c:pt>
                <c:pt idx="26">
                  <c:v>25.478999999999999</c:v>
                </c:pt>
                <c:pt idx="27">
                  <c:v>25.626000000000001</c:v>
                </c:pt>
                <c:pt idx="28">
                  <c:v>25.562999999999999</c:v>
                </c:pt>
                <c:pt idx="29">
                  <c:v>20.675999999999998</c:v>
                </c:pt>
                <c:pt idx="30">
                  <c:v>6.0000499999999998E-2</c:v>
                </c:pt>
                <c:pt idx="31">
                  <c:v>0.1230005</c:v>
                </c:pt>
                <c:pt idx="32">
                  <c:v>0.1140005</c:v>
                </c:pt>
                <c:pt idx="33">
                  <c:v>0.1050005</c:v>
                </c:pt>
                <c:pt idx="34">
                  <c:v>0.1080005</c:v>
                </c:pt>
                <c:pt idx="35">
                  <c:v>0.1050005</c:v>
                </c:pt>
                <c:pt idx="36">
                  <c:v>0.10200049999999999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8E-42ED-8355-2DA84F595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717990"/>
        <c:axId val="73086797"/>
      </c:scatterChart>
      <c:valAx>
        <c:axId val="3771799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73086797"/>
        <c:crosses val="autoZero"/>
        <c:crossBetween val="midCat"/>
      </c:valAx>
      <c:valAx>
        <c:axId val="7308679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7717990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15328573510127"/>
          <c:y val="1.8372703412073501E-2"/>
          <c:w val="0.68701733935596698"/>
          <c:h val="0.85931758530183699"/>
        </c:manualLayout>
      </c:layout>
      <c:scatterChart>
        <c:scatterStyle val="lineMarker"/>
        <c:varyColors val="0"/>
        <c:ser>
          <c:idx val="0"/>
          <c:order val="0"/>
          <c:spPr>
            <a:ln w="28440">
              <a:solidFill>
                <a:srgbClr val="4A7EBB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'4.5mmx2'!$J$2:$J$38</c:f>
              <c:numCache>
                <c:formatCode>General</c:formatCode>
                <c:ptCount val="37"/>
                <c:pt idx="0">
                  <c:v>0</c:v>
                </c:pt>
                <c:pt idx="1">
                  <c:v>5.5769199999999995E-5</c:v>
                </c:pt>
                <c:pt idx="2">
                  <c:v>7.0192300000000002E-5</c:v>
                </c:pt>
                <c:pt idx="3">
                  <c:v>9.9038500000000004E-5</c:v>
                </c:pt>
                <c:pt idx="4">
                  <c:v>1.3461500000000001E-4</c:v>
                </c:pt>
                <c:pt idx="5">
                  <c:v>2.7980799999999999E-4</c:v>
                </c:pt>
                <c:pt idx="6">
                  <c:v>5.4711500000000004E-4</c:v>
                </c:pt>
                <c:pt idx="7">
                  <c:v>8.9038499999999994E-4</c:v>
                </c:pt>
                <c:pt idx="8">
                  <c:v>1.3182700000000001E-3</c:v>
                </c:pt>
                <c:pt idx="9">
                  <c:v>1.80481E-3</c:v>
                </c:pt>
                <c:pt idx="10">
                  <c:v>5.39712E-3</c:v>
                </c:pt>
                <c:pt idx="11">
                  <c:v>1.0773100000000001E-2</c:v>
                </c:pt>
                <c:pt idx="12">
                  <c:v>1.61163E-2</c:v>
                </c:pt>
                <c:pt idx="13">
                  <c:v>2.1596199999999999E-2</c:v>
                </c:pt>
                <c:pt idx="14">
                  <c:v>2.7326900000000001E-2</c:v>
                </c:pt>
                <c:pt idx="15">
                  <c:v>3.2308700000000003E-2</c:v>
                </c:pt>
                <c:pt idx="16">
                  <c:v>3.5957699999999995E-2</c:v>
                </c:pt>
                <c:pt idx="17">
                  <c:v>3.9561499999999999E-2</c:v>
                </c:pt>
                <c:pt idx="18">
                  <c:v>4.0275999999999999E-2</c:v>
                </c:pt>
                <c:pt idx="19">
                  <c:v>4.2905800000000001E-2</c:v>
                </c:pt>
                <c:pt idx="20">
                  <c:v>4.0174000000000001E-2</c:v>
                </c:pt>
                <c:pt idx="21">
                  <c:v>3.6836500000000001E-2</c:v>
                </c:pt>
                <c:pt idx="22">
                  <c:v>3.5249000000000003E-2</c:v>
                </c:pt>
                <c:pt idx="23">
                  <c:v>3.3924000000000003E-2</c:v>
                </c:pt>
                <c:pt idx="24">
                  <c:v>3.3524999999999999E-2</c:v>
                </c:pt>
                <c:pt idx="25">
                  <c:v>3.3073100000000001E-2</c:v>
                </c:pt>
              </c:numCache>
            </c:numRef>
          </c:xVal>
          <c:yVal>
            <c:numRef>
              <c:f>'4.5mmx2'!$K$2:$K$38</c:f>
              <c:numCache>
                <c:formatCode>General</c:formatCode>
                <c:ptCount val="37"/>
                <c:pt idx="0">
                  <c:v>0</c:v>
                </c:pt>
                <c:pt idx="1">
                  <c:v>20.999549999999999</c:v>
                </c:pt>
                <c:pt idx="2">
                  <c:v>56.999500000000005</c:v>
                </c:pt>
                <c:pt idx="3">
                  <c:v>137.99949999999998</c:v>
                </c:pt>
                <c:pt idx="4">
                  <c:v>561</c:v>
                </c:pt>
                <c:pt idx="5">
                  <c:v>2301</c:v>
                </c:pt>
                <c:pt idx="6">
                  <c:v>5427</c:v>
                </c:pt>
                <c:pt idx="7">
                  <c:v>9585</c:v>
                </c:pt>
                <c:pt idx="8">
                  <c:v>14694</c:v>
                </c:pt>
                <c:pt idx="9">
                  <c:v>18516</c:v>
                </c:pt>
                <c:pt idx="10">
                  <c:v>18969</c:v>
                </c:pt>
                <c:pt idx="11">
                  <c:v>20025</c:v>
                </c:pt>
                <c:pt idx="12">
                  <c:v>21018</c:v>
                </c:pt>
                <c:pt idx="13">
                  <c:v>21840</c:v>
                </c:pt>
                <c:pt idx="14">
                  <c:v>22527</c:v>
                </c:pt>
                <c:pt idx="15">
                  <c:v>23085</c:v>
                </c:pt>
                <c:pt idx="16">
                  <c:v>23502</c:v>
                </c:pt>
                <c:pt idx="17">
                  <c:v>23853</c:v>
                </c:pt>
                <c:pt idx="18">
                  <c:v>24120</c:v>
                </c:pt>
                <c:pt idx="19">
                  <c:v>24534</c:v>
                </c:pt>
                <c:pt idx="20">
                  <c:v>25008</c:v>
                </c:pt>
                <c:pt idx="21">
                  <c:v>25308</c:v>
                </c:pt>
                <c:pt idx="22">
                  <c:v>25566</c:v>
                </c:pt>
                <c:pt idx="23">
                  <c:v>25758</c:v>
                </c:pt>
                <c:pt idx="24">
                  <c:v>25068</c:v>
                </c:pt>
                <c:pt idx="25">
                  <c:v>4.7302249999999998E-4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63-44D0-83CA-3A1533268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185781"/>
        <c:axId val="64849964"/>
      </c:scatterChart>
      <c:valAx>
        <c:axId val="8318578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64849964"/>
        <c:crosses val="autoZero"/>
        <c:crossBetween val="midCat"/>
      </c:valAx>
      <c:valAx>
        <c:axId val="6484996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83185781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440">
              <a:solidFill>
                <a:srgbClr val="4A7EBB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level3!$D$1:$D$38</c:f>
              <c:numCache>
                <c:formatCode>General</c:formatCode>
                <c:ptCount val="38"/>
                <c:pt idx="0">
                  <c:v>0</c:v>
                </c:pt>
                <c:pt idx="1">
                  <c:v>0.16200000000000001</c:v>
                </c:pt>
                <c:pt idx="2">
                  <c:v>0.51900000000000002</c:v>
                </c:pt>
                <c:pt idx="3">
                  <c:v>1.2929999999999999</c:v>
                </c:pt>
                <c:pt idx="4">
                  <c:v>2.6219999999999999</c:v>
                </c:pt>
                <c:pt idx="5">
                  <c:v>4.6980000000000004</c:v>
                </c:pt>
                <c:pt idx="6">
                  <c:v>7.23</c:v>
                </c:pt>
                <c:pt idx="7">
                  <c:v>10.191000000000001</c:v>
                </c:pt>
                <c:pt idx="8">
                  <c:v>13.608000000000001</c:v>
                </c:pt>
                <c:pt idx="9">
                  <c:v>17.507999999999999</c:v>
                </c:pt>
                <c:pt idx="10">
                  <c:v>21.753</c:v>
                </c:pt>
                <c:pt idx="11">
                  <c:v>26.814</c:v>
                </c:pt>
                <c:pt idx="12">
                  <c:v>32.283000000000001</c:v>
                </c:pt>
                <c:pt idx="13">
                  <c:v>37.097999999999999</c:v>
                </c:pt>
                <c:pt idx="14">
                  <c:v>41.738999999999997</c:v>
                </c:pt>
                <c:pt idx="15">
                  <c:v>45.860999999999997</c:v>
                </c:pt>
                <c:pt idx="16">
                  <c:v>49.689</c:v>
                </c:pt>
                <c:pt idx="17">
                  <c:v>52.466999999999999</c:v>
                </c:pt>
                <c:pt idx="18">
                  <c:v>54.195</c:v>
                </c:pt>
                <c:pt idx="19">
                  <c:v>55.253999999999998</c:v>
                </c:pt>
                <c:pt idx="20">
                  <c:v>56.186999999999998</c:v>
                </c:pt>
                <c:pt idx="21">
                  <c:v>56.97</c:v>
                </c:pt>
                <c:pt idx="22">
                  <c:v>57.875999999999998</c:v>
                </c:pt>
                <c:pt idx="23">
                  <c:v>58.716000000000001</c:v>
                </c:pt>
                <c:pt idx="24">
                  <c:v>59.573999999999998</c:v>
                </c:pt>
                <c:pt idx="25">
                  <c:v>60.335999999999999</c:v>
                </c:pt>
                <c:pt idx="26">
                  <c:v>61.067999999999998</c:v>
                </c:pt>
                <c:pt idx="27">
                  <c:v>61.731000000000002</c:v>
                </c:pt>
                <c:pt idx="28">
                  <c:v>62.345999999999997</c:v>
                </c:pt>
                <c:pt idx="29">
                  <c:v>62.918999999999997</c:v>
                </c:pt>
                <c:pt idx="30">
                  <c:v>63.456000000000003</c:v>
                </c:pt>
                <c:pt idx="31">
                  <c:v>63.890999999999998</c:v>
                </c:pt>
                <c:pt idx="32">
                  <c:v>64.293000000000006</c:v>
                </c:pt>
                <c:pt idx="33">
                  <c:v>64.587000000000003</c:v>
                </c:pt>
                <c:pt idx="34">
                  <c:v>64.820999999999998</c:v>
                </c:pt>
                <c:pt idx="35">
                  <c:v>65.040000000000006</c:v>
                </c:pt>
                <c:pt idx="36">
                  <c:v>65.063999999999993</c:v>
                </c:pt>
                <c:pt idx="37">
                  <c:v>0.315</c:v>
                </c:pt>
              </c:numCache>
            </c:numRef>
          </c:xVal>
          <c:yVal>
            <c:numRef>
              <c:f>level3!$E$1:$E$38</c:f>
              <c:numCache>
                <c:formatCode>General</c:formatCode>
                <c:ptCount val="38"/>
                <c:pt idx="0">
                  <c:v>0</c:v>
                </c:pt>
                <c:pt idx="1">
                  <c:v>19.230799999999999</c:v>
                </c:pt>
                <c:pt idx="2">
                  <c:v>62.5</c:v>
                </c:pt>
                <c:pt idx="3">
                  <c:v>152.88499999999999</c:v>
                </c:pt>
                <c:pt idx="4">
                  <c:v>287.5</c:v>
                </c:pt>
                <c:pt idx="5">
                  <c:v>513.46199999999999</c:v>
                </c:pt>
                <c:pt idx="6">
                  <c:v>791.346</c:v>
                </c:pt>
                <c:pt idx="7">
                  <c:v>1125.96</c:v>
                </c:pt>
                <c:pt idx="8">
                  <c:v>1516.35</c:v>
                </c:pt>
                <c:pt idx="9">
                  <c:v>1971.15</c:v>
                </c:pt>
                <c:pt idx="10">
                  <c:v>2455.77</c:v>
                </c:pt>
                <c:pt idx="11">
                  <c:v>3046.15</c:v>
                </c:pt>
                <c:pt idx="12">
                  <c:v>3695.19</c:v>
                </c:pt>
                <c:pt idx="13">
                  <c:v>4288.46</c:v>
                </c:pt>
                <c:pt idx="14">
                  <c:v>4892.3100000000004</c:v>
                </c:pt>
                <c:pt idx="15">
                  <c:v>5500</c:v>
                </c:pt>
                <c:pt idx="16">
                  <c:v>6263.46</c:v>
                </c:pt>
                <c:pt idx="17">
                  <c:v>7247.12</c:v>
                </c:pt>
                <c:pt idx="18">
                  <c:v>8267.31</c:v>
                </c:pt>
                <c:pt idx="19">
                  <c:v>8356.73</c:v>
                </c:pt>
                <c:pt idx="20">
                  <c:v>4870.1899999999996</c:v>
                </c:pt>
                <c:pt idx="21">
                  <c:v>3193.27</c:v>
                </c:pt>
                <c:pt idx="22">
                  <c:v>1868.27</c:v>
                </c:pt>
                <c:pt idx="23">
                  <c:v>1680.77</c:v>
                </c:pt>
                <c:pt idx="24">
                  <c:v>1513.46</c:v>
                </c:pt>
                <c:pt idx="25">
                  <c:v>1474.04</c:v>
                </c:pt>
                <c:pt idx="26">
                  <c:v>1434.62</c:v>
                </c:pt>
                <c:pt idx="27">
                  <c:v>1641.35</c:v>
                </c:pt>
                <c:pt idx="28">
                  <c:v>1629.81</c:v>
                </c:pt>
                <c:pt idx="29">
                  <c:v>1625.96</c:v>
                </c:pt>
                <c:pt idx="30">
                  <c:v>1624.04</c:v>
                </c:pt>
                <c:pt idx="31">
                  <c:v>1623.08</c:v>
                </c:pt>
                <c:pt idx="32">
                  <c:v>1623.08</c:v>
                </c:pt>
                <c:pt idx="33">
                  <c:v>1622.12</c:v>
                </c:pt>
                <c:pt idx="34">
                  <c:v>1619.23</c:v>
                </c:pt>
                <c:pt idx="35">
                  <c:v>1618.27</c:v>
                </c:pt>
                <c:pt idx="36">
                  <c:v>1618.27</c:v>
                </c:pt>
                <c:pt idx="37">
                  <c:v>1618.27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5AB-4D92-8E79-9CED7C503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383195"/>
        <c:axId val="22325548"/>
      </c:scatterChart>
      <c:valAx>
        <c:axId val="8938319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22325548"/>
        <c:crosses val="autoZero"/>
        <c:crossBetween val="midCat"/>
      </c:valAx>
      <c:valAx>
        <c:axId val="2232554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89383195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440">
              <a:solidFill>
                <a:srgbClr val="4A7EBB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level3!$B$1:$B$38</c:f>
              <c:numCache>
                <c:formatCode>General</c:formatCode>
                <c:ptCount val="38"/>
                <c:pt idx="0">
                  <c:v>0</c:v>
                </c:pt>
                <c:pt idx="1">
                  <c:v>19.230799999999999</c:v>
                </c:pt>
                <c:pt idx="2">
                  <c:v>62.5</c:v>
                </c:pt>
                <c:pt idx="3">
                  <c:v>152.88499999999999</c:v>
                </c:pt>
                <c:pt idx="4">
                  <c:v>287.5</c:v>
                </c:pt>
                <c:pt idx="5">
                  <c:v>513.46199999999999</c:v>
                </c:pt>
                <c:pt idx="6">
                  <c:v>791.346</c:v>
                </c:pt>
                <c:pt idx="7">
                  <c:v>1125.96</c:v>
                </c:pt>
                <c:pt idx="8">
                  <c:v>1516.35</c:v>
                </c:pt>
                <c:pt idx="9">
                  <c:v>1971.15</c:v>
                </c:pt>
                <c:pt idx="10">
                  <c:v>2455.77</c:v>
                </c:pt>
                <c:pt idx="11">
                  <c:v>3046.15</c:v>
                </c:pt>
                <c:pt idx="12">
                  <c:v>3695.19</c:v>
                </c:pt>
                <c:pt idx="13">
                  <c:v>4288.46</c:v>
                </c:pt>
                <c:pt idx="14">
                  <c:v>4892.3100000000004</c:v>
                </c:pt>
                <c:pt idx="15">
                  <c:v>5500</c:v>
                </c:pt>
                <c:pt idx="16">
                  <c:v>6263.46</c:v>
                </c:pt>
                <c:pt idx="17">
                  <c:v>7247.12</c:v>
                </c:pt>
                <c:pt idx="18">
                  <c:v>8267.31</c:v>
                </c:pt>
                <c:pt idx="19">
                  <c:v>8356.73</c:v>
                </c:pt>
                <c:pt idx="20">
                  <c:v>4870.1899999999996</c:v>
                </c:pt>
                <c:pt idx="21">
                  <c:v>3193.27</c:v>
                </c:pt>
                <c:pt idx="22">
                  <c:v>1868.27</c:v>
                </c:pt>
                <c:pt idx="23">
                  <c:v>1680.77</c:v>
                </c:pt>
                <c:pt idx="24">
                  <c:v>1513.46</c:v>
                </c:pt>
                <c:pt idx="25">
                  <c:v>1474.04</c:v>
                </c:pt>
                <c:pt idx="26">
                  <c:v>1434.62</c:v>
                </c:pt>
                <c:pt idx="27">
                  <c:v>1641.35</c:v>
                </c:pt>
                <c:pt idx="28">
                  <c:v>1629.81</c:v>
                </c:pt>
                <c:pt idx="29">
                  <c:v>1625.96</c:v>
                </c:pt>
                <c:pt idx="30">
                  <c:v>1624.04</c:v>
                </c:pt>
                <c:pt idx="31">
                  <c:v>1623.08</c:v>
                </c:pt>
                <c:pt idx="32">
                  <c:v>1623.08</c:v>
                </c:pt>
                <c:pt idx="33">
                  <c:v>1622.12</c:v>
                </c:pt>
                <c:pt idx="34">
                  <c:v>1619.23</c:v>
                </c:pt>
                <c:pt idx="35">
                  <c:v>1618.27</c:v>
                </c:pt>
                <c:pt idx="36">
                  <c:v>1618.27</c:v>
                </c:pt>
                <c:pt idx="37">
                  <c:v>1618.27</c:v>
                </c:pt>
              </c:numCache>
            </c:numRef>
          </c:xVal>
          <c:yVal>
            <c:numRef>
              <c:f>level3!$D$1:$D$38</c:f>
              <c:numCache>
                <c:formatCode>General</c:formatCode>
                <c:ptCount val="38"/>
                <c:pt idx="0">
                  <c:v>0</c:v>
                </c:pt>
                <c:pt idx="1">
                  <c:v>0.16200000000000001</c:v>
                </c:pt>
                <c:pt idx="2">
                  <c:v>0.51900000000000002</c:v>
                </c:pt>
                <c:pt idx="3">
                  <c:v>1.2929999999999999</c:v>
                </c:pt>
                <c:pt idx="4">
                  <c:v>2.6219999999999999</c:v>
                </c:pt>
                <c:pt idx="5">
                  <c:v>4.6980000000000004</c:v>
                </c:pt>
                <c:pt idx="6">
                  <c:v>7.23</c:v>
                </c:pt>
                <c:pt idx="7">
                  <c:v>10.191000000000001</c:v>
                </c:pt>
                <c:pt idx="8">
                  <c:v>13.608000000000001</c:v>
                </c:pt>
                <c:pt idx="9">
                  <c:v>17.507999999999999</c:v>
                </c:pt>
                <c:pt idx="10">
                  <c:v>21.753</c:v>
                </c:pt>
                <c:pt idx="11">
                  <c:v>26.814</c:v>
                </c:pt>
                <c:pt idx="12">
                  <c:v>32.283000000000001</c:v>
                </c:pt>
                <c:pt idx="13">
                  <c:v>37.097999999999999</c:v>
                </c:pt>
                <c:pt idx="14">
                  <c:v>41.738999999999997</c:v>
                </c:pt>
                <c:pt idx="15">
                  <c:v>45.860999999999997</c:v>
                </c:pt>
                <c:pt idx="16">
                  <c:v>49.689</c:v>
                </c:pt>
                <c:pt idx="17">
                  <c:v>52.466999999999999</c:v>
                </c:pt>
                <c:pt idx="18">
                  <c:v>54.195</c:v>
                </c:pt>
                <c:pt idx="19">
                  <c:v>55.253999999999998</c:v>
                </c:pt>
                <c:pt idx="20">
                  <c:v>56.186999999999998</c:v>
                </c:pt>
                <c:pt idx="21">
                  <c:v>56.97</c:v>
                </c:pt>
                <c:pt idx="22">
                  <c:v>57.875999999999998</c:v>
                </c:pt>
                <c:pt idx="23">
                  <c:v>58.716000000000001</c:v>
                </c:pt>
                <c:pt idx="24">
                  <c:v>59.573999999999998</c:v>
                </c:pt>
                <c:pt idx="25">
                  <c:v>60.335999999999999</c:v>
                </c:pt>
                <c:pt idx="26">
                  <c:v>61.067999999999998</c:v>
                </c:pt>
                <c:pt idx="27">
                  <c:v>61.731000000000002</c:v>
                </c:pt>
                <c:pt idx="28">
                  <c:v>62.345999999999997</c:v>
                </c:pt>
                <c:pt idx="29">
                  <c:v>62.918999999999997</c:v>
                </c:pt>
                <c:pt idx="30">
                  <c:v>63.456000000000003</c:v>
                </c:pt>
                <c:pt idx="31">
                  <c:v>63.890999999999998</c:v>
                </c:pt>
                <c:pt idx="32">
                  <c:v>64.293000000000006</c:v>
                </c:pt>
                <c:pt idx="33">
                  <c:v>64.587000000000003</c:v>
                </c:pt>
                <c:pt idx="34">
                  <c:v>64.820999999999998</c:v>
                </c:pt>
                <c:pt idx="35">
                  <c:v>65.040000000000006</c:v>
                </c:pt>
                <c:pt idx="36">
                  <c:v>65.063999999999993</c:v>
                </c:pt>
                <c:pt idx="37">
                  <c:v>0.315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00-4C17-970D-63FB0F5B5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27251"/>
        <c:axId val="9560227"/>
      </c:scatterChart>
      <c:valAx>
        <c:axId val="3912725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9560227"/>
        <c:crosses val="autoZero"/>
        <c:crossBetween val="midCat"/>
      </c:valAx>
      <c:valAx>
        <c:axId val="956022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9127251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800">
              <a:solidFill>
                <a:srgbClr val="99CCFF"/>
              </a:solidFill>
              <a:round/>
            </a:ln>
          </c:spPr>
          <c:marker>
            <c:symbol val="diamond"/>
            <c:size val="8"/>
            <c:spPr>
              <a:solidFill>
                <a:srgbClr val="99CCFF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level3!$J$1:$K$39</c:f>
              <c:multiLvlStrCache>
                <c:ptCount val="39"/>
                <c:lvl>
                  <c:pt idx="0">
                    <c:v>0</c:v>
                  </c:pt>
                  <c:pt idx="1">
                    <c:v>19.2308</c:v>
                  </c:pt>
                  <c:pt idx="2">
                    <c:v>62.5</c:v>
                  </c:pt>
                  <c:pt idx="3">
                    <c:v>152.885</c:v>
                  </c:pt>
                  <c:pt idx="4">
                    <c:v>287.5</c:v>
                  </c:pt>
                  <c:pt idx="5">
                    <c:v>513.462</c:v>
                  </c:pt>
                  <c:pt idx="6">
                    <c:v>791.346</c:v>
                  </c:pt>
                  <c:pt idx="7">
                    <c:v>1125.96</c:v>
                  </c:pt>
                  <c:pt idx="8">
                    <c:v>1516.35</c:v>
                  </c:pt>
                  <c:pt idx="9">
                    <c:v>1971.15</c:v>
                  </c:pt>
                  <c:pt idx="10">
                    <c:v>2455.77</c:v>
                  </c:pt>
                  <c:pt idx="11">
                    <c:v>3046.15</c:v>
                  </c:pt>
                  <c:pt idx="12">
                    <c:v>3695.19</c:v>
                  </c:pt>
                  <c:pt idx="13">
                    <c:v>4288.46</c:v>
                  </c:pt>
                  <c:pt idx="14">
                    <c:v>4892.31</c:v>
                  </c:pt>
                  <c:pt idx="15">
                    <c:v>5500</c:v>
                  </c:pt>
                  <c:pt idx="16">
                    <c:v>6263.46</c:v>
                  </c:pt>
                  <c:pt idx="17">
                    <c:v>7247.12</c:v>
                  </c:pt>
                  <c:pt idx="18">
                    <c:v>8267.31</c:v>
                  </c:pt>
                  <c:pt idx="19">
                    <c:v>8356.73</c:v>
                  </c:pt>
                  <c:pt idx="20">
                    <c:v>4870.19</c:v>
                  </c:pt>
                  <c:pt idx="21">
                    <c:v>3193.27</c:v>
                  </c:pt>
                  <c:pt idx="22">
                    <c:v>1868.27</c:v>
                  </c:pt>
                  <c:pt idx="23">
                    <c:v>1680.77</c:v>
                  </c:pt>
                  <c:pt idx="24">
                    <c:v>1513.46</c:v>
                  </c:pt>
                  <c:pt idx="25">
                    <c:v>1474.04</c:v>
                  </c:pt>
                  <c:pt idx="26">
                    <c:v>1434.62</c:v>
                  </c:pt>
                  <c:pt idx="27">
                    <c:v>1641.35</c:v>
                  </c:pt>
                  <c:pt idx="28">
                    <c:v>1629.81</c:v>
                  </c:pt>
                  <c:pt idx="29">
                    <c:v>1625.96</c:v>
                  </c:pt>
                  <c:pt idx="30">
                    <c:v>1624.04</c:v>
                  </c:pt>
                  <c:pt idx="31">
                    <c:v>1623.08</c:v>
                  </c:pt>
                  <c:pt idx="32">
                    <c:v>1623.08</c:v>
                  </c:pt>
                  <c:pt idx="33">
                    <c:v>1622.12</c:v>
                  </c:pt>
                  <c:pt idx="34">
                    <c:v>1619.23</c:v>
                  </c:pt>
                  <c:pt idx="35">
                    <c:v>1618.27</c:v>
                  </c:pt>
                  <c:pt idx="36">
                    <c:v>1618.27</c:v>
                  </c:pt>
                  <c:pt idx="37">
                    <c:v>1618.27</c:v>
                  </c:pt>
                  <c:pt idx="38">
                    <c:v>ひずみ</c:v>
                  </c:pt>
                </c:lvl>
                <c:lvl>
                  <c:pt idx="0">
                    <c:v>0</c:v>
                  </c:pt>
                  <c:pt idx="1">
                    <c:v>4.211620954</c:v>
                  </c:pt>
                  <c:pt idx="2">
                    <c:v>13.49278565</c:v>
                  </c:pt>
                  <c:pt idx="3">
                    <c:v>33.61497465</c:v>
                  </c:pt>
                  <c:pt idx="4">
                    <c:v>68.16586507</c:v>
                  </c:pt>
                  <c:pt idx="5">
                    <c:v>122.1370077</c:v>
                  </c:pt>
                  <c:pt idx="6">
                    <c:v>187.9630833</c:v>
                  </c:pt>
                  <c:pt idx="7">
                    <c:v>264.9421552</c:v>
                  </c:pt>
                  <c:pt idx="8">
                    <c:v>353.7761601</c:v>
                  </c:pt>
                  <c:pt idx="9">
                    <c:v>455.167035</c:v>
                  </c:pt>
                  <c:pt idx="10">
                    <c:v>565.5271026</c:v>
                  </c:pt>
                  <c:pt idx="11">
                    <c:v>697.1012609</c:v>
                  </c:pt>
                  <c:pt idx="12">
                    <c:v>839.2824646</c:v>
                  </c:pt>
                  <c:pt idx="13">
                    <c:v>964.4611985</c:v>
                  </c:pt>
                  <c:pt idx="14">
                    <c:v>1085.11634</c:v>
                  </c:pt>
                  <c:pt idx="15">
                    <c:v>1192.278695</c:v>
                  </c:pt>
                  <c:pt idx="16">
                    <c:v>1291.797738</c:v>
                  </c:pt>
                  <c:pt idx="17">
                    <c:v>1364.019238</c:v>
                  </c:pt>
                  <c:pt idx="18">
                    <c:v>1408.943195</c:v>
                  </c:pt>
                  <c:pt idx="19">
                    <c:v>1436.474717</c:v>
                  </c:pt>
                  <c:pt idx="20">
                    <c:v>1460.730534</c:v>
                  </c:pt>
                  <c:pt idx="21">
                    <c:v>1481.086702</c:v>
                  </c:pt>
                  <c:pt idx="22">
                    <c:v>1504.640582</c:v>
                  </c:pt>
                  <c:pt idx="23">
                    <c:v>1526.478617</c:v>
                  </c:pt>
                  <c:pt idx="24">
                    <c:v>1548.784609</c:v>
                  </c:pt>
                  <c:pt idx="25">
                    <c:v>1568.594826</c:v>
                  </c:pt>
                  <c:pt idx="26">
                    <c:v>1587.625114</c:v>
                  </c:pt>
                  <c:pt idx="27">
                    <c:v>1604.861562</c:v>
                  </c:pt>
                  <c:pt idx="28">
                    <c:v>1620.850123</c:v>
                  </c:pt>
                  <c:pt idx="29">
                    <c:v>1635.746783</c:v>
                  </c:pt>
                  <c:pt idx="30">
                    <c:v>1649.707526</c:v>
                  </c:pt>
                  <c:pt idx="31">
                    <c:v>1661.016509</c:v>
                  </c:pt>
                  <c:pt idx="32">
                    <c:v>1671.467568</c:v>
                  </c:pt>
                  <c:pt idx="33">
                    <c:v>1679.11088</c:v>
                  </c:pt>
                  <c:pt idx="34">
                    <c:v>1685.194333</c:v>
                  </c:pt>
                  <c:pt idx="35">
                    <c:v>1690.88782</c:v>
                  </c:pt>
                  <c:pt idx="36">
                    <c:v>1691.511764</c:v>
                  </c:pt>
                  <c:pt idx="37">
                    <c:v>8.189262966</c:v>
                  </c:pt>
                  <c:pt idx="38">
                    <c:v>応力（N/mm^2）</c:v>
                  </c:pt>
                </c:lvl>
              </c:multiLvlStrCache>
            </c:multiLvlStrRef>
          </c:cat>
          <c:val>
            <c:numRef>
              <c:f>level3!$K$1:$K$39</c:f>
              <c:numCache>
                <c:formatCode>General</c:formatCode>
                <c:ptCount val="39"/>
                <c:pt idx="0">
                  <c:v>0</c:v>
                </c:pt>
                <c:pt idx="1">
                  <c:v>19.230799999999999</c:v>
                </c:pt>
                <c:pt idx="2">
                  <c:v>62.5</c:v>
                </c:pt>
                <c:pt idx="3">
                  <c:v>152.88499999999999</c:v>
                </c:pt>
                <c:pt idx="4">
                  <c:v>287.5</c:v>
                </c:pt>
                <c:pt idx="5">
                  <c:v>513.46199999999999</c:v>
                </c:pt>
                <c:pt idx="6">
                  <c:v>791.346</c:v>
                </c:pt>
                <c:pt idx="7">
                  <c:v>1125.96</c:v>
                </c:pt>
                <c:pt idx="8">
                  <c:v>1516.35</c:v>
                </c:pt>
                <c:pt idx="9">
                  <c:v>1971.15</c:v>
                </c:pt>
                <c:pt idx="10">
                  <c:v>2455.77</c:v>
                </c:pt>
                <c:pt idx="11">
                  <c:v>3046.15</c:v>
                </c:pt>
                <c:pt idx="12">
                  <c:v>3695.19</c:v>
                </c:pt>
                <c:pt idx="13">
                  <c:v>4288.46</c:v>
                </c:pt>
                <c:pt idx="14">
                  <c:v>4892.3100000000004</c:v>
                </c:pt>
                <c:pt idx="15">
                  <c:v>5500</c:v>
                </c:pt>
                <c:pt idx="16">
                  <c:v>6263.46</c:v>
                </c:pt>
                <c:pt idx="17">
                  <c:v>7247.12</c:v>
                </c:pt>
                <c:pt idx="18">
                  <c:v>8267.31</c:v>
                </c:pt>
                <c:pt idx="19">
                  <c:v>8356.73</c:v>
                </c:pt>
                <c:pt idx="20">
                  <c:v>4870.1899999999996</c:v>
                </c:pt>
                <c:pt idx="21">
                  <c:v>3193.27</c:v>
                </c:pt>
                <c:pt idx="22">
                  <c:v>1868.27</c:v>
                </c:pt>
                <c:pt idx="23">
                  <c:v>1680.77</c:v>
                </c:pt>
                <c:pt idx="24">
                  <c:v>1513.46</c:v>
                </c:pt>
                <c:pt idx="25">
                  <c:v>1474.04</c:v>
                </c:pt>
                <c:pt idx="26">
                  <c:v>1434.62</c:v>
                </c:pt>
                <c:pt idx="27">
                  <c:v>1641.35</c:v>
                </c:pt>
                <c:pt idx="28">
                  <c:v>1629.81</c:v>
                </c:pt>
                <c:pt idx="29">
                  <c:v>1625.96</c:v>
                </c:pt>
                <c:pt idx="30">
                  <c:v>1624.04</c:v>
                </c:pt>
                <c:pt idx="31">
                  <c:v>1623.08</c:v>
                </c:pt>
                <c:pt idx="32">
                  <c:v>1623.08</c:v>
                </c:pt>
                <c:pt idx="33">
                  <c:v>1622.12</c:v>
                </c:pt>
                <c:pt idx="34">
                  <c:v>1619.23</c:v>
                </c:pt>
                <c:pt idx="35">
                  <c:v>1618.27</c:v>
                </c:pt>
                <c:pt idx="36">
                  <c:v>1618.27</c:v>
                </c:pt>
                <c:pt idx="37">
                  <c:v>1618.27</c:v>
                </c:pt>
                <c:pt idx="3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1-4B22-B652-D9BEEDB9E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31521128"/>
        <c:axId val="10738229"/>
      </c:lineChart>
      <c:catAx>
        <c:axId val="31521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ja-JP"/>
          </a:p>
        </c:txPr>
        <c:crossAx val="10738229"/>
        <c:crosses val="autoZero"/>
        <c:auto val="1"/>
        <c:lblAlgn val="ctr"/>
        <c:lblOffset val="100"/>
        <c:noMultiLvlLbl val="0"/>
      </c:catAx>
      <c:valAx>
        <c:axId val="1073822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ja-JP"/>
          </a:p>
        </c:txPr>
        <c:crossAx val="31521128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ja-JP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応力ーひずみ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level3!$H$24:$H$26</c:f>
              <c:strCache>
                <c:ptCount val="3"/>
                <c:pt idx="0">
                  <c:v>58716</c:v>
                </c:pt>
                <c:pt idx="1">
                  <c:v>59574</c:v>
                </c:pt>
                <c:pt idx="2">
                  <c:v>60336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level3!$K$1:$K$38</c:f>
              <c:numCache>
                <c:formatCode>General</c:formatCode>
                <c:ptCount val="38"/>
                <c:pt idx="0">
                  <c:v>0</c:v>
                </c:pt>
                <c:pt idx="1">
                  <c:v>19.230799999999999</c:v>
                </c:pt>
                <c:pt idx="2">
                  <c:v>62.5</c:v>
                </c:pt>
                <c:pt idx="3">
                  <c:v>152.88499999999999</c:v>
                </c:pt>
                <c:pt idx="4">
                  <c:v>287.5</c:v>
                </c:pt>
                <c:pt idx="5">
                  <c:v>513.46199999999999</c:v>
                </c:pt>
                <c:pt idx="6">
                  <c:v>791.346</c:v>
                </c:pt>
                <c:pt idx="7">
                  <c:v>1125.96</c:v>
                </c:pt>
                <c:pt idx="8">
                  <c:v>1516.35</c:v>
                </c:pt>
                <c:pt idx="9">
                  <c:v>1971.15</c:v>
                </c:pt>
                <c:pt idx="10">
                  <c:v>2455.77</c:v>
                </c:pt>
                <c:pt idx="11">
                  <c:v>3046.15</c:v>
                </c:pt>
                <c:pt idx="12">
                  <c:v>3695.19</c:v>
                </c:pt>
                <c:pt idx="13">
                  <c:v>4288.46</c:v>
                </c:pt>
                <c:pt idx="14">
                  <c:v>4892.3100000000004</c:v>
                </c:pt>
                <c:pt idx="15">
                  <c:v>5500</c:v>
                </c:pt>
                <c:pt idx="16">
                  <c:v>6263.46</c:v>
                </c:pt>
                <c:pt idx="17">
                  <c:v>7247.12</c:v>
                </c:pt>
                <c:pt idx="18">
                  <c:v>8267.31</c:v>
                </c:pt>
                <c:pt idx="19">
                  <c:v>8356.73</c:v>
                </c:pt>
                <c:pt idx="20">
                  <c:v>4870.1899999999996</c:v>
                </c:pt>
                <c:pt idx="21">
                  <c:v>3193.27</c:v>
                </c:pt>
                <c:pt idx="22">
                  <c:v>1868.27</c:v>
                </c:pt>
                <c:pt idx="23">
                  <c:v>1680.77</c:v>
                </c:pt>
                <c:pt idx="24">
                  <c:v>1513.46</c:v>
                </c:pt>
                <c:pt idx="25">
                  <c:v>1474.04</c:v>
                </c:pt>
                <c:pt idx="26">
                  <c:v>1434.62</c:v>
                </c:pt>
                <c:pt idx="27">
                  <c:v>1641.35</c:v>
                </c:pt>
                <c:pt idx="28">
                  <c:v>1629.81</c:v>
                </c:pt>
                <c:pt idx="29">
                  <c:v>1625.96</c:v>
                </c:pt>
                <c:pt idx="30">
                  <c:v>1624.04</c:v>
                </c:pt>
                <c:pt idx="31">
                  <c:v>1623.08</c:v>
                </c:pt>
                <c:pt idx="32">
                  <c:v>1623.08</c:v>
                </c:pt>
                <c:pt idx="33">
                  <c:v>1622.12</c:v>
                </c:pt>
                <c:pt idx="34">
                  <c:v>1619.23</c:v>
                </c:pt>
                <c:pt idx="35">
                  <c:v>1618.27</c:v>
                </c:pt>
                <c:pt idx="36">
                  <c:v>1618.27</c:v>
                </c:pt>
                <c:pt idx="37">
                  <c:v>1618.27</c:v>
                </c:pt>
              </c:numCache>
            </c:numRef>
          </c:cat>
          <c:val>
            <c:numRef>
              <c:f>level3!$K$1:$K$38</c:f>
              <c:numCache>
                <c:formatCode>General</c:formatCode>
                <c:ptCount val="38"/>
                <c:pt idx="0">
                  <c:v>0</c:v>
                </c:pt>
                <c:pt idx="1">
                  <c:v>19.230799999999999</c:v>
                </c:pt>
                <c:pt idx="2">
                  <c:v>62.5</c:v>
                </c:pt>
                <c:pt idx="3">
                  <c:v>152.88499999999999</c:v>
                </c:pt>
                <c:pt idx="4">
                  <c:v>287.5</c:v>
                </c:pt>
                <c:pt idx="5">
                  <c:v>513.46199999999999</c:v>
                </c:pt>
                <c:pt idx="6">
                  <c:v>791.346</c:v>
                </c:pt>
                <c:pt idx="7">
                  <c:v>1125.96</c:v>
                </c:pt>
                <c:pt idx="8">
                  <c:v>1516.35</c:v>
                </c:pt>
                <c:pt idx="9">
                  <c:v>1971.15</c:v>
                </c:pt>
                <c:pt idx="10">
                  <c:v>2455.77</c:v>
                </c:pt>
                <c:pt idx="11">
                  <c:v>3046.15</c:v>
                </c:pt>
                <c:pt idx="12">
                  <c:v>3695.19</c:v>
                </c:pt>
                <c:pt idx="13">
                  <c:v>4288.46</c:v>
                </c:pt>
                <c:pt idx="14">
                  <c:v>4892.3100000000004</c:v>
                </c:pt>
                <c:pt idx="15">
                  <c:v>5500</c:v>
                </c:pt>
                <c:pt idx="16">
                  <c:v>6263.46</c:v>
                </c:pt>
                <c:pt idx="17">
                  <c:v>7247.12</c:v>
                </c:pt>
                <c:pt idx="18">
                  <c:v>8267.31</c:v>
                </c:pt>
                <c:pt idx="19">
                  <c:v>8356.73</c:v>
                </c:pt>
                <c:pt idx="20">
                  <c:v>4870.1899999999996</c:v>
                </c:pt>
                <c:pt idx="21">
                  <c:v>3193.27</c:v>
                </c:pt>
                <c:pt idx="22">
                  <c:v>1868.27</c:v>
                </c:pt>
                <c:pt idx="23">
                  <c:v>1680.77</c:v>
                </c:pt>
                <c:pt idx="24">
                  <c:v>1513.46</c:v>
                </c:pt>
                <c:pt idx="25">
                  <c:v>1474.04</c:v>
                </c:pt>
                <c:pt idx="26">
                  <c:v>1434.62</c:v>
                </c:pt>
                <c:pt idx="27">
                  <c:v>1641.35</c:v>
                </c:pt>
                <c:pt idx="28">
                  <c:v>1629.81</c:v>
                </c:pt>
                <c:pt idx="29">
                  <c:v>1625.96</c:v>
                </c:pt>
                <c:pt idx="30">
                  <c:v>1624.04</c:v>
                </c:pt>
                <c:pt idx="31">
                  <c:v>1623.08</c:v>
                </c:pt>
                <c:pt idx="32">
                  <c:v>1623.08</c:v>
                </c:pt>
                <c:pt idx="33">
                  <c:v>1622.12</c:v>
                </c:pt>
                <c:pt idx="34">
                  <c:v>1619.23</c:v>
                </c:pt>
                <c:pt idx="35">
                  <c:v>1618.27</c:v>
                </c:pt>
                <c:pt idx="36">
                  <c:v>1618.27</c:v>
                </c:pt>
                <c:pt idx="37">
                  <c:v>1618.27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C-4C35-B3C4-444C28615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50960"/>
        <c:axId val="922450480"/>
      </c:lineChart>
      <c:catAx>
        <c:axId val="92245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2450480"/>
        <c:crosses val="autoZero"/>
        <c:auto val="1"/>
        <c:lblAlgn val="ctr"/>
        <c:lblOffset val="100"/>
        <c:noMultiLvlLbl val="0"/>
      </c:catAx>
      <c:valAx>
        <c:axId val="92245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2450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ひずみ</c:v>
          </c:tx>
          <c:spPr>
            <a:ln w="28440">
              <a:solidFill>
                <a:srgbClr val="4A7EBB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level3!$K$1:$K$38</c:f>
              <c:numCache>
                <c:formatCode>General</c:formatCode>
                <c:ptCount val="38"/>
                <c:pt idx="0">
                  <c:v>0</c:v>
                </c:pt>
                <c:pt idx="1">
                  <c:v>19.230799999999999</c:v>
                </c:pt>
                <c:pt idx="2">
                  <c:v>62.5</c:v>
                </c:pt>
                <c:pt idx="3">
                  <c:v>152.88499999999999</c:v>
                </c:pt>
                <c:pt idx="4">
                  <c:v>287.5</c:v>
                </c:pt>
                <c:pt idx="5">
                  <c:v>513.46199999999999</c:v>
                </c:pt>
                <c:pt idx="6">
                  <c:v>791.346</c:v>
                </c:pt>
                <c:pt idx="7">
                  <c:v>1125.96</c:v>
                </c:pt>
                <c:pt idx="8">
                  <c:v>1516.35</c:v>
                </c:pt>
                <c:pt idx="9">
                  <c:v>1971.15</c:v>
                </c:pt>
                <c:pt idx="10">
                  <c:v>2455.77</c:v>
                </c:pt>
                <c:pt idx="11">
                  <c:v>3046.15</c:v>
                </c:pt>
                <c:pt idx="12">
                  <c:v>3695.19</c:v>
                </c:pt>
                <c:pt idx="13">
                  <c:v>4288.46</c:v>
                </c:pt>
                <c:pt idx="14">
                  <c:v>4892.3100000000004</c:v>
                </c:pt>
                <c:pt idx="15">
                  <c:v>5500</c:v>
                </c:pt>
                <c:pt idx="16">
                  <c:v>6263.46</c:v>
                </c:pt>
                <c:pt idx="17">
                  <c:v>7247.12</c:v>
                </c:pt>
                <c:pt idx="18">
                  <c:v>8267.31</c:v>
                </c:pt>
                <c:pt idx="19">
                  <c:v>8356.73</c:v>
                </c:pt>
                <c:pt idx="20">
                  <c:v>4870.1899999999996</c:v>
                </c:pt>
                <c:pt idx="21">
                  <c:v>3193.27</c:v>
                </c:pt>
                <c:pt idx="22">
                  <c:v>1868.27</c:v>
                </c:pt>
                <c:pt idx="23">
                  <c:v>1680.77</c:v>
                </c:pt>
                <c:pt idx="24">
                  <c:v>1513.46</c:v>
                </c:pt>
                <c:pt idx="25">
                  <c:v>1474.04</c:v>
                </c:pt>
                <c:pt idx="26">
                  <c:v>1434.62</c:v>
                </c:pt>
                <c:pt idx="27">
                  <c:v>1641.35</c:v>
                </c:pt>
                <c:pt idx="28">
                  <c:v>1629.81</c:v>
                </c:pt>
                <c:pt idx="29">
                  <c:v>1625.96</c:v>
                </c:pt>
                <c:pt idx="30">
                  <c:v>1624.04</c:v>
                </c:pt>
                <c:pt idx="31">
                  <c:v>1623.08</c:v>
                </c:pt>
                <c:pt idx="32">
                  <c:v>1623.08</c:v>
                </c:pt>
                <c:pt idx="33">
                  <c:v>1622.12</c:v>
                </c:pt>
                <c:pt idx="34">
                  <c:v>1619.23</c:v>
                </c:pt>
                <c:pt idx="35">
                  <c:v>1618.27</c:v>
                </c:pt>
                <c:pt idx="36">
                  <c:v>1618.27</c:v>
                </c:pt>
                <c:pt idx="37">
                  <c:v>1618.27</c:v>
                </c:pt>
              </c:numCache>
            </c:numRef>
          </c:xVal>
          <c:yVal>
            <c:numRef>
              <c:f>level3!$L$1:$L$38</c:f>
              <c:numCache>
                <c:formatCode>General</c:formatCode>
                <c:ptCount val="38"/>
                <c:pt idx="0">
                  <c:v>0</c:v>
                </c:pt>
                <c:pt idx="1">
                  <c:v>4.211620954114129</c:v>
                </c:pt>
                <c:pt idx="2">
                  <c:v>13.492785649291562</c:v>
                </c:pt>
                <c:pt idx="3">
                  <c:v>33.61497465228129</c:v>
                </c:pt>
                <c:pt idx="4">
                  <c:v>68.165865072143504</c:v>
                </c:pt>
                <c:pt idx="5">
                  <c:v>122.13700766930975</c:v>
                </c:pt>
                <c:pt idx="6">
                  <c:v>187.96308332250095</c:v>
                </c:pt>
                <c:pt idx="7">
                  <c:v>264.94215520603143</c:v>
                </c:pt>
                <c:pt idx="8">
                  <c:v>353.77616014558686</c:v>
                </c:pt>
                <c:pt idx="9">
                  <c:v>455.16703496685295</c:v>
                </c:pt>
                <c:pt idx="10">
                  <c:v>565.52710256076944</c:v>
                </c:pt>
                <c:pt idx="11">
                  <c:v>697.10126088652009</c:v>
                </c:pt>
                <c:pt idx="12">
                  <c:v>839.28246457818784</c:v>
                </c:pt>
                <c:pt idx="13">
                  <c:v>964.46119849213562</c:v>
                </c:pt>
                <c:pt idx="14">
                  <c:v>1085.1163395294423</c:v>
                </c:pt>
                <c:pt idx="15">
                  <c:v>1192.2786949174574</c:v>
                </c:pt>
                <c:pt idx="16">
                  <c:v>1291.7977382035615</c:v>
                </c:pt>
                <c:pt idx="17">
                  <c:v>1364.0192382685557</c:v>
                </c:pt>
                <c:pt idx="18">
                  <c:v>1408.9431951124398</c:v>
                </c:pt>
                <c:pt idx="19">
                  <c:v>1436.4747172754451</c:v>
                </c:pt>
                <c:pt idx="20">
                  <c:v>1460.7305342519171</c:v>
                </c:pt>
                <c:pt idx="21">
                  <c:v>1481.0867021968022</c:v>
                </c:pt>
                <c:pt idx="22">
                  <c:v>1504.6405823475886</c:v>
                </c:pt>
                <c:pt idx="23">
                  <c:v>1526.4786169244767</c:v>
                </c:pt>
                <c:pt idx="24">
                  <c:v>1548.7846093851551</c:v>
                </c:pt>
                <c:pt idx="25">
                  <c:v>1568.5948264656179</c:v>
                </c:pt>
                <c:pt idx="26">
                  <c:v>1587.6251137397633</c:v>
                </c:pt>
                <c:pt idx="27">
                  <c:v>1604.8615624593785</c:v>
                </c:pt>
                <c:pt idx="28">
                  <c:v>1620.8501234888859</c:v>
                </c:pt>
                <c:pt idx="29">
                  <c:v>1635.7467827895489</c:v>
                </c:pt>
                <c:pt idx="30">
                  <c:v>1649.7075263226309</c:v>
                </c:pt>
                <c:pt idx="31">
                  <c:v>1661.0165085142335</c:v>
                </c:pt>
                <c:pt idx="32">
                  <c:v>1671.4675679188874</c:v>
                </c:pt>
                <c:pt idx="33">
                  <c:v>1679.110880020798</c:v>
                </c:pt>
                <c:pt idx="34">
                  <c:v>1685.194332510074</c:v>
                </c:pt>
                <c:pt idx="35">
                  <c:v>1690.8878200961915</c:v>
                </c:pt>
                <c:pt idx="36">
                  <c:v>1691.5117639412449</c:v>
                </c:pt>
                <c:pt idx="37">
                  <c:v>8.189262966333029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B1-43D3-B5CC-9949C44F7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27251"/>
        <c:axId val="9560227"/>
      </c:scatterChart>
      <c:valAx>
        <c:axId val="391272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ja-JP" sz="1000" b="1" i="0" u="none" strike="noStrike" baseline="0">
                    <a:effectLst/>
                  </a:rPr>
                  <a:t>ひずみ</a:t>
                </a:r>
                <a:endParaRPr lang="ja-JP" alt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9560227"/>
        <c:crosses val="autoZero"/>
        <c:crossBetween val="midCat"/>
      </c:valAx>
      <c:valAx>
        <c:axId val="956022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000" b="1" i="0" baseline="0">
                    <a:effectLst/>
                  </a:rPr>
                  <a:t>応力</a:t>
                </a:r>
                <a:r>
                  <a:rPr lang="en-US" altLang="ja-JP" sz="1000" b="1" i="0" baseline="0">
                    <a:effectLst/>
                  </a:rPr>
                  <a:t>(N/mm</a:t>
                </a:r>
                <a:r>
                  <a:rPr lang="ja-JP" altLang="ja-JP" sz="1000" b="1" i="0" baseline="0">
                    <a:effectLst/>
                  </a:rPr>
                  <a:t>＾２</a:t>
                </a:r>
                <a:r>
                  <a:rPr lang="en-US" altLang="ja-JP" sz="1000" b="1" i="0" baseline="0">
                    <a:effectLst/>
                  </a:rPr>
                  <a:t>)</a:t>
                </a:r>
                <a:endParaRPr lang="ja-JP" altLang="ja-JP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9127251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440">
              <a:solidFill>
                <a:srgbClr val="4A7EBB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level2!$D$1:$D$43</c:f>
              <c:numCache>
                <c:formatCode>General</c:formatCode>
                <c:ptCount val="43"/>
                <c:pt idx="0">
                  <c:v>0</c:v>
                </c:pt>
                <c:pt idx="1">
                  <c:v>1.9230799999999999E-5</c:v>
                </c:pt>
                <c:pt idx="2">
                  <c:v>4.3269199999999996E-5</c:v>
                </c:pt>
                <c:pt idx="3">
                  <c:v>6.6346199999999992E-5</c:v>
                </c:pt>
                <c:pt idx="4">
                  <c:v>1.00962E-4</c:v>
                </c:pt>
                <c:pt idx="5">
                  <c:v>1.4230799999999998E-4</c:v>
                </c:pt>
                <c:pt idx="6">
                  <c:v>2.9615399999999997E-4</c:v>
                </c:pt>
                <c:pt idx="7">
                  <c:v>6.7019200000000001E-4</c:v>
                </c:pt>
                <c:pt idx="8">
                  <c:v>9.36538E-4</c:v>
                </c:pt>
                <c:pt idx="9">
                  <c:v>1.2336500000000002E-3</c:v>
                </c:pt>
                <c:pt idx="10">
                  <c:v>1.5153800000000002E-3</c:v>
                </c:pt>
                <c:pt idx="11">
                  <c:v>1.7721199999999999E-3</c:v>
                </c:pt>
                <c:pt idx="12">
                  <c:v>2.0557700000000002E-3</c:v>
                </c:pt>
                <c:pt idx="13">
                  <c:v>2.3201900000000002E-3</c:v>
                </c:pt>
                <c:pt idx="14">
                  <c:v>2.6307700000000002E-3</c:v>
                </c:pt>
                <c:pt idx="15">
                  <c:v>3.1317300000000001E-3</c:v>
                </c:pt>
                <c:pt idx="16">
                  <c:v>3.7788499999999998E-3</c:v>
                </c:pt>
                <c:pt idx="17">
                  <c:v>4.44327E-3</c:v>
                </c:pt>
                <c:pt idx="18">
                  <c:v>5.0124999999999996E-3</c:v>
                </c:pt>
                <c:pt idx="19">
                  <c:v>5.5826899999999995E-3</c:v>
                </c:pt>
                <c:pt idx="20">
                  <c:v>6.1346199999999995E-3</c:v>
                </c:pt>
                <c:pt idx="21">
                  <c:v>6.5403800000000002E-3</c:v>
                </c:pt>
                <c:pt idx="22">
                  <c:v>7.2480799999999996E-3</c:v>
                </c:pt>
                <c:pt idx="23">
                  <c:v>7.969229999999999E-3</c:v>
                </c:pt>
                <c:pt idx="24">
                  <c:v>8.9355800000000003E-3</c:v>
                </c:pt>
                <c:pt idx="25">
                  <c:v>9.9855799999999991E-3</c:v>
                </c:pt>
                <c:pt idx="26">
                  <c:v>1.10385E-2</c:v>
                </c:pt>
                <c:pt idx="27">
                  <c:v>1.22702E-2</c:v>
                </c:pt>
                <c:pt idx="28">
                  <c:v>1.3541299999999999E-2</c:v>
                </c:pt>
                <c:pt idx="29">
                  <c:v>1.47654E-2</c:v>
                </c:pt>
                <c:pt idx="30">
                  <c:v>1.5860599999999999E-2</c:v>
                </c:pt>
                <c:pt idx="31">
                  <c:v>1.6883700000000001E-2</c:v>
                </c:pt>
                <c:pt idx="32">
                  <c:v>1.7872099999999998E-2</c:v>
                </c:pt>
                <c:pt idx="33">
                  <c:v>1.9074000000000001E-2</c:v>
                </c:pt>
                <c:pt idx="34">
                  <c:v>2.01865E-2</c:v>
                </c:pt>
                <c:pt idx="35">
                  <c:v>2.1274000000000001E-2</c:v>
                </c:pt>
                <c:pt idx="36">
                  <c:v>2.2289400000000001E-2</c:v>
                </c:pt>
                <c:pt idx="37">
                  <c:v>2.3987499999999998E-2</c:v>
                </c:pt>
                <c:pt idx="38">
                  <c:v>2.55423E-2</c:v>
                </c:pt>
                <c:pt idx="39">
                  <c:v>2.76279E-2</c:v>
                </c:pt>
                <c:pt idx="40">
                  <c:v>1.8552900000000001E-2</c:v>
                </c:pt>
                <c:pt idx="41">
                  <c:v>1.8092299999999999E-2</c:v>
                </c:pt>
                <c:pt idx="42">
                  <c:v>-1.1538500000000001E-4</c:v>
                </c:pt>
              </c:numCache>
            </c:numRef>
          </c:xVal>
          <c:yVal>
            <c:numRef>
              <c:f>level2!$E$1:$E$43</c:f>
              <c:numCache>
                <c:formatCode>General</c:formatCode>
                <c:ptCount val="43"/>
                <c:pt idx="0">
                  <c:v>0</c:v>
                </c:pt>
                <c:pt idx="1">
                  <c:v>0.15600049999999999</c:v>
                </c:pt>
                <c:pt idx="2">
                  <c:v>0.34200000000000003</c:v>
                </c:pt>
                <c:pt idx="3">
                  <c:v>0.504</c:v>
                </c:pt>
                <c:pt idx="4">
                  <c:v>0.82199999999999995</c:v>
                </c:pt>
                <c:pt idx="5">
                  <c:v>1.1879999999999999</c:v>
                </c:pt>
                <c:pt idx="6">
                  <c:v>2.5230000000000001</c:v>
                </c:pt>
                <c:pt idx="7">
                  <c:v>5.6609999999999996</c:v>
                </c:pt>
                <c:pt idx="8">
                  <c:v>7.8479999999999999</c:v>
                </c:pt>
                <c:pt idx="9">
                  <c:v>10.323</c:v>
                </c:pt>
                <c:pt idx="10">
                  <c:v>12.609</c:v>
                </c:pt>
                <c:pt idx="11">
                  <c:v>14.682</c:v>
                </c:pt>
                <c:pt idx="12">
                  <c:v>16.962</c:v>
                </c:pt>
                <c:pt idx="13">
                  <c:v>19.100999999999999</c:v>
                </c:pt>
                <c:pt idx="14">
                  <c:v>21.513000000000002</c:v>
                </c:pt>
                <c:pt idx="15">
                  <c:v>25.335000000000001</c:v>
                </c:pt>
                <c:pt idx="16">
                  <c:v>30.213000000000001</c:v>
                </c:pt>
                <c:pt idx="17">
                  <c:v>35.052</c:v>
                </c:pt>
                <c:pt idx="18">
                  <c:v>39.267000000000003</c:v>
                </c:pt>
                <c:pt idx="19">
                  <c:v>43.436999999999998</c:v>
                </c:pt>
                <c:pt idx="20">
                  <c:v>47.277000000000001</c:v>
                </c:pt>
                <c:pt idx="21">
                  <c:v>50.34</c:v>
                </c:pt>
                <c:pt idx="22">
                  <c:v>52.475999999999999</c:v>
                </c:pt>
                <c:pt idx="23">
                  <c:v>53.904000000000003</c:v>
                </c:pt>
                <c:pt idx="24">
                  <c:v>54.920999999999999</c:v>
                </c:pt>
                <c:pt idx="25">
                  <c:v>55.773000000000003</c:v>
                </c:pt>
                <c:pt idx="26">
                  <c:v>56.537999999999997</c:v>
                </c:pt>
                <c:pt idx="27">
                  <c:v>57.387</c:v>
                </c:pt>
                <c:pt idx="28">
                  <c:v>58.203000000000003</c:v>
                </c:pt>
                <c:pt idx="29">
                  <c:v>58.968000000000004</c:v>
                </c:pt>
                <c:pt idx="30">
                  <c:v>59.706000000000003</c:v>
                </c:pt>
                <c:pt idx="31">
                  <c:v>60.375</c:v>
                </c:pt>
                <c:pt idx="32">
                  <c:v>60.996000000000002</c:v>
                </c:pt>
                <c:pt idx="33">
                  <c:v>61.734000000000002</c:v>
                </c:pt>
                <c:pt idx="34">
                  <c:v>62.345999999999997</c:v>
                </c:pt>
                <c:pt idx="35">
                  <c:v>62.874000000000002</c:v>
                </c:pt>
                <c:pt idx="36">
                  <c:v>63.314999999999998</c:v>
                </c:pt>
                <c:pt idx="37">
                  <c:v>63.933</c:v>
                </c:pt>
                <c:pt idx="38">
                  <c:v>64.239000000000004</c:v>
                </c:pt>
                <c:pt idx="39">
                  <c:v>64.611000000000004</c:v>
                </c:pt>
                <c:pt idx="40">
                  <c:v>46.188000000000002</c:v>
                </c:pt>
                <c:pt idx="41">
                  <c:v>0.48899999999999999</c:v>
                </c:pt>
                <c:pt idx="42">
                  <c:v>0.32099949999999999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26-4F61-B6BA-A67338B78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57192"/>
        <c:axId val="49278418"/>
      </c:scatterChart>
      <c:valAx>
        <c:axId val="47157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49278418"/>
        <c:crosses val="autoZero"/>
        <c:crossBetween val="midCat"/>
      </c:valAx>
      <c:valAx>
        <c:axId val="4927841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47157192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ひずみ</c:v>
          </c:tx>
          <c:spPr>
            <a:ln w="28440">
              <a:solidFill>
                <a:srgbClr val="4A7EBB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level2!$I$1:$I$43</c:f>
              <c:numCache>
                <c:formatCode>General</c:formatCode>
                <c:ptCount val="43"/>
                <c:pt idx="0">
                  <c:v>0</c:v>
                </c:pt>
                <c:pt idx="1">
                  <c:v>19.230799999999999</c:v>
                </c:pt>
                <c:pt idx="2">
                  <c:v>43.269199999999998</c:v>
                </c:pt>
                <c:pt idx="3">
                  <c:v>66.346199999999996</c:v>
                </c:pt>
                <c:pt idx="4">
                  <c:v>100.962</c:v>
                </c:pt>
                <c:pt idx="5">
                  <c:v>142.30799999999999</c:v>
                </c:pt>
                <c:pt idx="6">
                  <c:v>296.154</c:v>
                </c:pt>
                <c:pt idx="7">
                  <c:v>670.19200000000001</c:v>
                </c:pt>
                <c:pt idx="8">
                  <c:v>936.53800000000001</c:v>
                </c:pt>
                <c:pt idx="9">
                  <c:v>1233.6500000000001</c:v>
                </c:pt>
                <c:pt idx="10">
                  <c:v>1515.38</c:v>
                </c:pt>
                <c:pt idx="11">
                  <c:v>1772.12</c:v>
                </c:pt>
                <c:pt idx="12">
                  <c:v>2055.77</c:v>
                </c:pt>
                <c:pt idx="13">
                  <c:v>2320.19</c:v>
                </c:pt>
                <c:pt idx="14">
                  <c:v>2630.77</c:v>
                </c:pt>
                <c:pt idx="15">
                  <c:v>3131.73</c:v>
                </c:pt>
                <c:pt idx="16">
                  <c:v>3778.85</c:v>
                </c:pt>
                <c:pt idx="17">
                  <c:v>4443.2700000000004</c:v>
                </c:pt>
                <c:pt idx="18">
                  <c:v>5012.5</c:v>
                </c:pt>
                <c:pt idx="19">
                  <c:v>5582.69</c:v>
                </c:pt>
                <c:pt idx="20">
                  <c:v>6134.62</c:v>
                </c:pt>
                <c:pt idx="21">
                  <c:v>6540.38</c:v>
                </c:pt>
                <c:pt idx="22">
                  <c:v>7248.08</c:v>
                </c:pt>
                <c:pt idx="23">
                  <c:v>7969.23</c:v>
                </c:pt>
                <c:pt idx="24">
                  <c:v>8935.58</c:v>
                </c:pt>
                <c:pt idx="25">
                  <c:v>9985.58</c:v>
                </c:pt>
                <c:pt idx="26">
                  <c:v>11038.5</c:v>
                </c:pt>
                <c:pt idx="27">
                  <c:v>12270.2</c:v>
                </c:pt>
                <c:pt idx="28">
                  <c:v>13541.3</c:v>
                </c:pt>
                <c:pt idx="29">
                  <c:v>14765.4</c:v>
                </c:pt>
                <c:pt idx="30">
                  <c:v>15860.6</c:v>
                </c:pt>
                <c:pt idx="31">
                  <c:v>16883.7</c:v>
                </c:pt>
                <c:pt idx="32">
                  <c:v>17872.099999999999</c:v>
                </c:pt>
                <c:pt idx="33">
                  <c:v>19074</c:v>
                </c:pt>
                <c:pt idx="34">
                  <c:v>20186.5</c:v>
                </c:pt>
                <c:pt idx="35">
                  <c:v>21274</c:v>
                </c:pt>
                <c:pt idx="36">
                  <c:v>22289.4</c:v>
                </c:pt>
                <c:pt idx="37">
                  <c:v>23987.5</c:v>
                </c:pt>
                <c:pt idx="38">
                  <c:v>25542.3</c:v>
                </c:pt>
                <c:pt idx="39">
                  <c:v>27627.9</c:v>
                </c:pt>
                <c:pt idx="40">
                  <c:v>18552.900000000001</c:v>
                </c:pt>
                <c:pt idx="41">
                  <c:v>18092.3</c:v>
                </c:pt>
                <c:pt idx="42">
                  <c:v>-115.38500000000001</c:v>
                </c:pt>
              </c:numCache>
            </c:numRef>
          </c:xVal>
          <c:yVal>
            <c:numRef>
              <c:f>level2!$J$1:$J$43</c:f>
              <c:numCache>
                <c:formatCode>General</c:formatCode>
                <c:ptCount val="43"/>
                <c:pt idx="0">
                  <c:v>0</c:v>
                </c:pt>
                <c:pt idx="1">
                  <c:v>4.0556479916807477</c:v>
                </c:pt>
                <c:pt idx="2">
                  <c:v>8.8911997920187176</c:v>
                </c:pt>
                <c:pt idx="3">
                  <c:v>13.102820746132847</c:v>
                </c:pt>
                <c:pt idx="4">
                  <c:v>21.370076693097619</c:v>
                </c:pt>
                <c:pt idx="5">
                  <c:v>30.885220330170281</c:v>
                </c:pt>
                <c:pt idx="6">
                  <c:v>65.59209671129598</c:v>
                </c:pt>
                <c:pt idx="7">
                  <c:v>147.1727544520993</c:v>
                </c:pt>
                <c:pt idx="8">
                  <c:v>204.02963733264005</c:v>
                </c:pt>
                <c:pt idx="9">
                  <c:v>268.37384635382813</c:v>
                </c:pt>
                <c:pt idx="10">
                  <c:v>327.80449759521639</c:v>
                </c:pt>
                <c:pt idx="11">
                  <c:v>381.6976472117509</c:v>
                </c:pt>
                <c:pt idx="12">
                  <c:v>440.9723124918757</c:v>
                </c:pt>
                <c:pt idx="13">
                  <c:v>496.58130768230853</c:v>
                </c:pt>
                <c:pt idx="14">
                  <c:v>559.28766411023003</c:v>
                </c:pt>
                <c:pt idx="15">
                  <c:v>658.65072143507075</c:v>
                </c:pt>
                <c:pt idx="16">
                  <c:v>785.46730794228517</c:v>
                </c:pt>
                <c:pt idx="17">
                  <c:v>911.26998570128683</c:v>
                </c:pt>
                <c:pt idx="18">
                  <c:v>1020.8501234888859</c:v>
                </c:pt>
                <c:pt idx="19">
                  <c:v>1129.2603665670088</c:v>
                </c:pt>
                <c:pt idx="20">
                  <c:v>1229.09138177564</c:v>
                </c:pt>
                <c:pt idx="21">
                  <c:v>1308.7222150006498</c:v>
                </c:pt>
                <c:pt idx="22">
                  <c:v>1364.2532172104509</c:v>
                </c:pt>
                <c:pt idx="23">
                  <c:v>1401.3778759911606</c:v>
                </c:pt>
                <c:pt idx="24">
                  <c:v>1427.8174964253217</c:v>
                </c:pt>
                <c:pt idx="25">
                  <c:v>1449.9675029247367</c:v>
                </c:pt>
                <c:pt idx="26">
                  <c:v>1469.8557129858311</c:v>
                </c:pt>
                <c:pt idx="27">
                  <c:v>1491.9277265046144</c:v>
                </c:pt>
                <c:pt idx="28">
                  <c:v>1513.1418172364486</c:v>
                </c:pt>
                <c:pt idx="29">
                  <c:v>1533.030027297543</c:v>
                </c:pt>
                <c:pt idx="30">
                  <c:v>1552.2163005329519</c:v>
                </c:pt>
                <c:pt idx="31">
                  <c:v>1569.6087352138306</c:v>
                </c:pt>
                <c:pt idx="32">
                  <c:v>1585.7532822046014</c:v>
                </c:pt>
                <c:pt idx="33">
                  <c:v>1604.9395554400103</c:v>
                </c:pt>
                <c:pt idx="34">
                  <c:v>1620.8501234888859</c:v>
                </c:pt>
                <c:pt idx="35">
                  <c:v>1634.5768880800726</c:v>
                </c:pt>
                <c:pt idx="36">
                  <c:v>1646.0418562329389</c:v>
                </c:pt>
                <c:pt idx="37">
                  <c:v>1662.108410243078</c:v>
                </c:pt>
                <c:pt idx="38">
                  <c:v>1670.063694267516</c:v>
                </c:pt>
                <c:pt idx="39">
                  <c:v>1679.7348238658521</c:v>
                </c:pt>
                <c:pt idx="40">
                  <c:v>1200.7799298063173</c:v>
                </c:pt>
                <c:pt idx="41">
                  <c:v>12.712855842974131</c:v>
                </c:pt>
                <c:pt idx="42">
                  <c:v>8.3452359287664102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C6A-47EE-82A7-4D2A7BCBC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27251"/>
        <c:axId val="9560227"/>
      </c:scatterChart>
      <c:valAx>
        <c:axId val="391272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ひずみ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9560227"/>
        <c:crosses val="autoZero"/>
        <c:crossBetween val="midCat"/>
      </c:valAx>
      <c:valAx>
        <c:axId val="956022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応力</a:t>
                </a:r>
                <a:r>
                  <a:rPr lang="en-US" altLang="ja-JP"/>
                  <a:t>(N/mm</a:t>
                </a:r>
                <a:r>
                  <a:rPr lang="ja-JP" altLang="en-US"/>
                  <a:t>＾２</a:t>
                </a:r>
                <a:r>
                  <a:rPr lang="en-US" altLang="ja-JP"/>
                  <a:t>)</a:t>
                </a:r>
                <a:endParaRPr lang="ja-JP" alt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9127251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291600</xdr:colOff>
      <xdr:row>0</xdr:row>
      <xdr:rowOff>0</xdr:rowOff>
    </xdr:from>
    <xdr:to>
      <xdr:col>22</xdr:col>
      <xdr:colOff>62640</xdr:colOff>
      <xdr:row>15</xdr:row>
      <xdr:rowOff>171000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402840</xdr:colOff>
      <xdr:row>20</xdr:row>
      <xdr:rowOff>9360</xdr:rowOff>
    </xdr:from>
    <xdr:to>
      <xdr:col>20</xdr:col>
      <xdr:colOff>111960</xdr:colOff>
      <xdr:row>36</xdr:row>
      <xdr:rowOff>9000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20160</xdr:colOff>
      <xdr:row>12</xdr:row>
      <xdr:rowOff>162000</xdr:rowOff>
    </xdr:from>
    <xdr:to>
      <xdr:col>23</xdr:col>
      <xdr:colOff>538921</xdr:colOff>
      <xdr:row>28</xdr:row>
      <xdr:rowOff>161640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39960</xdr:colOff>
      <xdr:row>2</xdr:row>
      <xdr:rowOff>161640</xdr:rowOff>
    </xdr:from>
    <xdr:to>
      <xdr:col>22</xdr:col>
      <xdr:colOff>558359</xdr:colOff>
      <xdr:row>18</xdr:row>
      <xdr:rowOff>161280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65520</xdr:colOff>
      <xdr:row>20</xdr:row>
      <xdr:rowOff>159480</xdr:rowOff>
    </xdr:from>
    <xdr:to>
      <xdr:col>22</xdr:col>
      <xdr:colOff>593280</xdr:colOff>
      <xdr:row>39</xdr:row>
      <xdr:rowOff>69120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323021</xdr:colOff>
      <xdr:row>23</xdr:row>
      <xdr:rowOff>81998</xdr:rowOff>
    </xdr:from>
    <xdr:to>
      <xdr:col>22</xdr:col>
      <xdr:colOff>372717</xdr:colOff>
      <xdr:row>39</xdr:row>
      <xdr:rowOff>42241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6A1685-10C9-32E5-7604-AE94AD2B9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12</xdr:col>
      <xdr:colOff>568217</xdr:colOff>
      <xdr:row>9</xdr:row>
      <xdr:rowOff>164123</xdr:rowOff>
    </xdr:from>
    <xdr:to>
      <xdr:col>19</xdr:col>
      <xdr:colOff>440574</xdr:colOff>
      <xdr:row>25</xdr:row>
      <xdr:rowOff>166247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7A5B81B-A402-4F09-B8C2-256C84594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123915</xdr:colOff>
      <xdr:row>10</xdr:row>
      <xdr:rowOff>85845</xdr:rowOff>
    </xdr:from>
    <xdr:to>
      <xdr:col>17</xdr:col>
      <xdr:colOff>542655</xdr:colOff>
      <xdr:row>26</xdr:row>
      <xdr:rowOff>85485</xdr:rowOff>
    </xdr:to>
    <xdr:graphicFrame macro="">
      <xdr:nvGraphicFramePr>
        <xdr:cNvPr id="5" name="グラフ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483578</xdr:colOff>
      <xdr:row>2</xdr:row>
      <xdr:rowOff>87924</xdr:rowOff>
    </xdr:from>
    <xdr:to>
      <xdr:col>17</xdr:col>
      <xdr:colOff>355934</xdr:colOff>
      <xdr:row>18</xdr:row>
      <xdr:rowOff>90048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586D9F-216B-41EB-AAEF-91A0EBCF49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8"/>
  <sheetViews>
    <sheetView zoomScaleNormal="100" workbookViewId="0">
      <selection activeCell="K1" sqref="K1"/>
    </sheetView>
  </sheetViews>
  <sheetFormatPr defaultColWidth="8.5" defaultRowHeight="13.5" x14ac:dyDescent="0.15"/>
  <sheetData>
    <row r="2" spans="2:11" x14ac:dyDescent="0.15">
      <c r="B2">
        <v>0</v>
      </c>
      <c r="C2">
        <v>0</v>
      </c>
      <c r="D2">
        <f t="shared" ref="D2:D38" si="0">ABS(C2/2)</f>
        <v>0</v>
      </c>
      <c r="E2">
        <f t="shared" ref="E2:E38" si="1">B2/1000000</f>
        <v>0</v>
      </c>
      <c r="F2">
        <v>0</v>
      </c>
      <c r="H2">
        <v>0</v>
      </c>
      <c r="I2">
        <v>0</v>
      </c>
      <c r="J2">
        <f t="shared" ref="J2:J27" si="2">H2/1000000</f>
        <v>0</v>
      </c>
      <c r="K2">
        <f t="shared" ref="K2:K27" si="3">ABS(I2/2*1000)</f>
        <v>0</v>
      </c>
    </row>
    <row r="3" spans="2:11" x14ac:dyDescent="0.15">
      <c r="B3">
        <v>2.8846099999999999</v>
      </c>
      <c r="C3">
        <v>-4.1999500000000002E-2</v>
      </c>
      <c r="D3">
        <f t="shared" si="0"/>
        <v>2.0999750000000001E-2</v>
      </c>
      <c r="E3">
        <f t="shared" si="1"/>
        <v>2.8846099999999997E-6</v>
      </c>
      <c r="F3">
        <v>2.0999750000000001E-2</v>
      </c>
      <c r="H3">
        <v>55.769199999999998</v>
      </c>
      <c r="I3">
        <v>-4.1999099999999998E-2</v>
      </c>
      <c r="J3">
        <f t="shared" si="2"/>
        <v>5.5769199999999995E-5</v>
      </c>
      <c r="K3">
        <f t="shared" si="3"/>
        <v>20.999549999999999</v>
      </c>
    </row>
    <row r="4" spans="2:11" x14ac:dyDescent="0.15">
      <c r="B4">
        <v>81.730800000000002</v>
      </c>
      <c r="C4">
        <v>-1.1339999999999999</v>
      </c>
      <c r="D4">
        <f t="shared" si="0"/>
        <v>0.56699999999999995</v>
      </c>
      <c r="E4">
        <f t="shared" si="1"/>
        <v>8.1730800000000007E-5</v>
      </c>
      <c r="F4">
        <v>0.56699999999999995</v>
      </c>
      <c r="H4">
        <v>70.192300000000003</v>
      </c>
      <c r="I4">
        <v>-0.113999</v>
      </c>
      <c r="J4">
        <f t="shared" si="2"/>
        <v>7.0192300000000002E-5</v>
      </c>
      <c r="K4">
        <f t="shared" si="3"/>
        <v>56.999500000000005</v>
      </c>
    </row>
    <row r="5" spans="2:11" x14ac:dyDescent="0.15">
      <c r="B5">
        <v>243.26900000000001</v>
      </c>
      <c r="C5">
        <v>-4.782</v>
      </c>
      <c r="D5">
        <f t="shared" si="0"/>
        <v>2.391</v>
      </c>
      <c r="E5">
        <f t="shared" si="1"/>
        <v>2.43269E-4</v>
      </c>
      <c r="F5">
        <v>2.391</v>
      </c>
      <c r="H5">
        <v>99.038499999999999</v>
      </c>
      <c r="I5">
        <v>-0.27599899999999999</v>
      </c>
      <c r="J5">
        <f t="shared" si="2"/>
        <v>9.9038500000000004E-5</v>
      </c>
      <c r="K5">
        <f t="shared" si="3"/>
        <v>137.99949999999998</v>
      </c>
    </row>
    <row r="6" spans="2:11" x14ac:dyDescent="0.15">
      <c r="B6">
        <v>445.19200000000001</v>
      </c>
      <c r="C6">
        <v>-9.4079999999999995</v>
      </c>
      <c r="D6">
        <f t="shared" si="0"/>
        <v>4.7039999999999997</v>
      </c>
      <c r="E6">
        <f t="shared" si="1"/>
        <v>4.4519200000000002E-4</v>
      </c>
      <c r="F6">
        <v>4.7039999999999997</v>
      </c>
      <c r="H6">
        <v>134.61500000000001</v>
      </c>
      <c r="I6">
        <v>-1.1220000000000001</v>
      </c>
      <c r="J6">
        <f t="shared" si="2"/>
        <v>1.3461500000000001E-4</v>
      </c>
      <c r="K6">
        <f t="shared" si="3"/>
        <v>561</v>
      </c>
    </row>
    <row r="7" spans="2:11" x14ac:dyDescent="0.15">
      <c r="B7">
        <v>650</v>
      </c>
      <c r="C7">
        <v>-14.16</v>
      </c>
      <c r="D7">
        <f t="shared" si="0"/>
        <v>7.08</v>
      </c>
      <c r="E7">
        <f t="shared" si="1"/>
        <v>6.4999999999999997E-4</v>
      </c>
      <c r="F7">
        <v>7.08</v>
      </c>
      <c r="H7">
        <v>279.80799999999999</v>
      </c>
      <c r="I7">
        <v>-4.6020000000000003</v>
      </c>
      <c r="J7">
        <f t="shared" si="2"/>
        <v>2.7980799999999999E-4</v>
      </c>
      <c r="K7">
        <f t="shared" si="3"/>
        <v>2301</v>
      </c>
    </row>
    <row r="8" spans="2:11" x14ac:dyDescent="0.15">
      <c r="B8">
        <v>838.46199999999999</v>
      </c>
      <c r="C8">
        <v>-18.654</v>
      </c>
      <c r="D8">
        <f t="shared" si="0"/>
        <v>9.327</v>
      </c>
      <c r="E8">
        <f t="shared" si="1"/>
        <v>8.38462E-4</v>
      </c>
      <c r="F8">
        <v>9.327</v>
      </c>
      <c r="H8">
        <v>547.11500000000001</v>
      </c>
      <c r="I8">
        <v>-10.853999999999999</v>
      </c>
      <c r="J8">
        <f t="shared" si="2"/>
        <v>5.4711500000000004E-4</v>
      </c>
      <c r="K8">
        <f t="shared" si="3"/>
        <v>5427</v>
      </c>
    </row>
    <row r="9" spans="2:11" x14ac:dyDescent="0.15">
      <c r="B9">
        <v>1022.12</v>
      </c>
      <c r="C9">
        <v>-22.92</v>
      </c>
      <c r="D9">
        <f t="shared" si="0"/>
        <v>11.46</v>
      </c>
      <c r="E9">
        <f t="shared" si="1"/>
        <v>1.0221200000000001E-3</v>
      </c>
      <c r="F9">
        <v>11.46</v>
      </c>
      <c r="H9">
        <v>890.38499999999999</v>
      </c>
      <c r="I9">
        <v>-19.170000000000002</v>
      </c>
      <c r="J9">
        <f t="shared" si="2"/>
        <v>8.9038499999999994E-4</v>
      </c>
      <c r="K9">
        <f t="shared" si="3"/>
        <v>9585</v>
      </c>
    </row>
    <row r="10" spans="2:11" x14ac:dyDescent="0.15">
      <c r="B10">
        <v>1226.92</v>
      </c>
      <c r="C10">
        <v>-27.707999999999998</v>
      </c>
      <c r="D10">
        <f t="shared" si="0"/>
        <v>13.853999999999999</v>
      </c>
      <c r="E10">
        <f t="shared" si="1"/>
        <v>1.2269200000000001E-3</v>
      </c>
      <c r="F10">
        <v>13.853999999999999</v>
      </c>
      <c r="H10">
        <v>1318.27</v>
      </c>
      <c r="I10">
        <v>-29.388000000000002</v>
      </c>
      <c r="J10">
        <f t="shared" si="2"/>
        <v>1.3182700000000001E-3</v>
      </c>
      <c r="K10">
        <f t="shared" si="3"/>
        <v>14694</v>
      </c>
    </row>
    <row r="11" spans="2:11" x14ac:dyDescent="0.15">
      <c r="B11">
        <v>1462.5</v>
      </c>
      <c r="C11">
        <v>-32.904000000000003</v>
      </c>
      <c r="D11">
        <f t="shared" si="0"/>
        <v>16.452000000000002</v>
      </c>
      <c r="E11">
        <f t="shared" si="1"/>
        <v>1.4625E-3</v>
      </c>
      <c r="F11">
        <v>16.452000000000002</v>
      </c>
      <c r="H11">
        <v>1804.81</v>
      </c>
      <c r="I11">
        <v>-37.031999999999996</v>
      </c>
      <c r="J11">
        <f t="shared" si="2"/>
        <v>1.80481E-3</v>
      </c>
      <c r="K11">
        <f t="shared" si="3"/>
        <v>18516</v>
      </c>
    </row>
    <row r="12" spans="2:11" x14ac:dyDescent="0.15">
      <c r="B12">
        <v>1983.65</v>
      </c>
      <c r="C12">
        <v>-36.9</v>
      </c>
      <c r="D12">
        <f t="shared" si="0"/>
        <v>18.45</v>
      </c>
      <c r="E12">
        <f t="shared" si="1"/>
        <v>1.98365E-3</v>
      </c>
      <c r="F12">
        <v>18.45</v>
      </c>
      <c r="H12">
        <v>5397.12</v>
      </c>
      <c r="I12">
        <v>-37.938000000000002</v>
      </c>
      <c r="J12">
        <f t="shared" si="2"/>
        <v>5.39712E-3</v>
      </c>
      <c r="K12">
        <f t="shared" si="3"/>
        <v>18969</v>
      </c>
    </row>
    <row r="13" spans="2:11" x14ac:dyDescent="0.15">
      <c r="B13">
        <v>4730.7700000000004</v>
      </c>
      <c r="C13">
        <v>-37.433999999999997</v>
      </c>
      <c r="D13">
        <f t="shared" si="0"/>
        <v>18.716999999999999</v>
      </c>
      <c r="E13">
        <f t="shared" si="1"/>
        <v>4.7307700000000005E-3</v>
      </c>
      <c r="F13">
        <v>18.716999999999999</v>
      </c>
      <c r="H13">
        <v>10773.1</v>
      </c>
      <c r="I13">
        <v>-40.049999999999997</v>
      </c>
      <c r="J13">
        <f t="shared" si="2"/>
        <v>1.0773100000000001E-2</v>
      </c>
      <c r="K13">
        <f t="shared" si="3"/>
        <v>20025</v>
      </c>
    </row>
    <row r="14" spans="2:11" x14ac:dyDescent="0.15">
      <c r="B14">
        <v>8994.23</v>
      </c>
      <c r="C14">
        <v>-39.03</v>
      </c>
      <c r="D14">
        <f t="shared" si="0"/>
        <v>19.515000000000001</v>
      </c>
      <c r="E14">
        <f t="shared" si="1"/>
        <v>8.9942299999999989E-3</v>
      </c>
      <c r="F14">
        <v>19.515000000000001</v>
      </c>
      <c r="H14">
        <v>16116.3</v>
      </c>
      <c r="I14">
        <v>-42.036000000000001</v>
      </c>
      <c r="J14">
        <f t="shared" si="2"/>
        <v>1.61163E-2</v>
      </c>
      <c r="K14">
        <f t="shared" si="3"/>
        <v>21018</v>
      </c>
    </row>
    <row r="15" spans="2:11" x14ac:dyDescent="0.15">
      <c r="B15">
        <v>13263.5</v>
      </c>
      <c r="C15">
        <v>-40.68</v>
      </c>
      <c r="D15">
        <f t="shared" si="0"/>
        <v>20.34</v>
      </c>
      <c r="E15">
        <f t="shared" si="1"/>
        <v>1.3263499999999999E-2</v>
      </c>
      <c r="F15">
        <v>20.34</v>
      </c>
      <c r="H15">
        <v>21596.2</v>
      </c>
      <c r="I15">
        <v>-43.68</v>
      </c>
      <c r="J15">
        <f t="shared" si="2"/>
        <v>2.1596199999999999E-2</v>
      </c>
      <c r="K15">
        <f t="shared" si="3"/>
        <v>21840</v>
      </c>
    </row>
    <row r="16" spans="2:11" x14ac:dyDescent="0.15">
      <c r="B16">
        <v>17638.5</v>
      </c>
      <c r="C16">
        <v>-42.18</v>
      </c>
      <c r="D16">
        <f t="shared" si="0"/>
        <v>21.09</v>
      </c>
      <c r="E16">
        <f t="shared" si="1"/>
        <v>1.7638500000000001E-2</v>
      </c>
      <c r="F16">
        <v>21.09</v>
      </c>
      <c r="H16">
        <v>27326.9</v>
      </c>
      <c r="I16">
        <v>-45.054000000000002</v>
      </c>
      <c r="J16">
        <f t="shared" si="2"/>
        <v>2.7326900000000001E-2</v>
      </c>
      <c r="K16">
        <f t="shared" si="3"/>
        <v>22527</v>
      </c>
    </row>
    <row r="17" spans="2:11" x14ac:dyDescent="0.15">
      <c r="B17">
        <v>22076.9</v>
      </c>
      <c r="C17">
        <v>-43.47</v>
      </c>
      <c r="D17">
        <f t="shared" si="0"/>
        <v>21.734999999999999</v>
      </c>
      <c r="E17">
        <f t="shared" si="1"/>
        <v>2.20769E-2</v>
      </c>
      <c r="F17">
        <v>21.734999999999999</v>
      </c>
      <c r="H17">
        <v>32308.7</v>
      </c>
      <c r="I17">
        <v>-46.17</v>
      </c>
      <c r="J17">
        <f t="shared" si="2"/>
        <v>3.2308700000000003E-2</v>
      </c>
      <c r="K17">
        <f t="shared" si="3"/>
        <v>23085</v>
      </c>
    </row>
    <row r="18" spans="2:11" x14ac:dyDescent="0.15">
      <c r="B18">
        <v>26716.3</v>
      </c>
      <c r="C18">
        <v>-44.585999999999999</v>
      </c>
      <c r="D18">
        <f t="shared" si="0"/>
        <v>22.292999999999999</v>
      </c>
      <c r="E18">
        <f t="shared" si="1"/>
        <v>2.6716299999999998E-2</v>
      </c>
      <c r="F18">
        <v>22.292999999999999</v>
      </c>
      <c r="H18">
        <v>35957.699999999997</v>
      </c>
      <c r="I18">
        <v>-47.003999999999998</v>
      </c>
      <c r="J18">
        <f t="shared" si="2"/>
        <v>3.5957699999999995E-2</v>
      </c>
      <c r="K18">
        <f t="shared" si="3"/>
        <v>23502</v>
      </c>
    </row>
    <row r="19" spans="2:11" x14ac:dyDescent="0.15">
      <c r="B19">
        <v>31423.1</v>
      </c>
      <c r="C19">
        <v>-45.515999999999998</v>
      </c>
      <c r="D19">
        <f t="shared" si="0"/>
        <v>22.757999999999999</v>
      </c>
      <c r="E19">
        <f t="shared" si="1"/>
        <v>3.1423099999999995E-2</v>
      </c>
      <c r="F19">
        <v>22.757999999999999</v>
      </c>
      <c r="H19">
        <v>39561.5</v>
      </c>
      <c r="I19">
        <v>-47.706000000000003</v>
      </c>
      <c r="J19">
        <f t="shared" si="2"/>
        <v>3.9561499999999999E-2</v>
      </c>
      <c r="K19">
        <f t="shared" si="3"/>
        <v>23853</v>
      </c>
    </row>
    <row r="20" spans="2:11" x14ac:dyDescent="0.15">
      <c r="B20">
        <v>36472.1</v>
      </c>
      <c r="C20">
        <v>-46.38</v>
      </c>
      <c r="D20">
        <f t="shared" si="0"/>
        <v>23.19</v>
      </c>
      <c r="E20">
        <f t="shared" si="1"/>
        <v>3.64721E-2</v>
      </c>
      <c r="F20">
        <v>23.19</v>
      </c>
      <c r="H20">
        <v>40276</v>
      </c>
      <c r="I20">
        <v>-48.24</v>
      </c>
      <c r="J20">
        <f t="shared" si="2"/>
        <v>4.0275999999999999E-2</v>
      </c>
      <c r="K20">
        <f t="shared" si="3"/>
        <v>24120</v>
      </c>
    </row>
    <row r="21" spans="2:11" x14ac:dyDescent="0.15">
      <c r="B21">
        <v>37711.5</v>
      </c>
      <c r="C21">
        <v>-47.045999999999999</v>
      </c>
      <c r="D21">
        <f t="shared" si="0"/>
        <v>23.523</v>
      </c>
      <c r="E21">
        <f t="shared" si="1"/>
        <v>3.7711500000000002E-2</v>
      </c>
      <c r="F21">
        <v>23.523</v>
      </c>
      <c r="H21">
        <v>42905.8</v>
      </c>
      <c r="I21">
        <v>-49.067999999999998</v>
      </c>
      <c r="J21">
        <f t="shared" si="2"/>
        <v>4.2905800000000001E-2</v>
      </c>
      <c r="K21">
        <f t="shared" si="3"/>
        <v>24534</v>
      </c>
    </row>
    <row r="22" spans="2:11" x14ac:dyDescent="0.15">
      <c r="B22">
        <v>41160.6</v>
      </c>
      <c r="C22">
        <v>-47.646000000000001</v>
      </c>
      <c r="D22">
        <f t="shared" si="0"/>
        <v>23.823</v>
      </c>
      <c r="E22">
        <f t="shared" si="1"/>
        <v>4.1160599999999999E-2</v>
      </c>
      <c r="F22">
        <v>23.823</v>
      </c>
      <c r="H22">
        <v>40174</v>
      </c>
      <c r="I22">
        <v>-50.015999999999998</v>
      </c>
      <c r="J22">
        <f t="shared" si="2"/>
        <v>4.0174000000000001E-2</v>
      </c>
      <c r="K22">
        <f t="shared" si="3"/>
        <v>25008</v>
      </c>
    </row>
    <row r="23" spans="2:11" x14ac:dyDescent="0.15">
      <c r="B23">
        <v>43635.6</v>
      </c>
      <c r="C23">
        <v>-48.131999999999998</v>
      </c>
      <c r="D23">
        <f t="shared" si="0"/>
        <v>24.065999999999999</v>
      </c>
      <c r="E23">
        <f t="shared" si="1"/>
        <v>4.3635599999999997E-2</v>
      </c>
      <c r="F23">
        <v>24.065999999999999</v>
      </c>
      <c r="H23">
        <v>36836.5</v>
      </c>
      <c r="I23">
        <v>-50.616</v>
      </c>
      <c r="J23">
        <f t="shared" si="2"/>
        <v>3.6836500000000001E-2</v>
      </c>
      <c r="K23">
        <f t="shared" si="3"/>
        <v>25308</v>
      </c>
    </row>
    <row r="24" spans="2:11" x14ac:dyDescent="0.15">
      <c r="B24">
        <v>46140.4</v>
      </c>
      <c r="C24">
        <v>-48.624000000000002</v>
      </c>
      <c r="D24">
        <f t="shared" si="0"/>
        <v>24.312000000000001</v>
      </c>
      <c r="E24">
        <f t="shared" si="1"/>
        <v>4.6140399999999998E-2</v>
      </c>
      <c r="F24">
        <v>24.312000000000001</v>
      </c>
      <c r="H24">
        <v>35249</v>
      </c>
      <c r="I24">
        <v>-51.131999999999998</v>
      </c>
      <c r="J24">
        <f t="shared" si="2"/>
        <v>3.5249000000000003E-2</v>
      </c>
      <c r="K24">
        <f t="shared" si="3"/>
        <v>25566</v>
      </c>
    </row>
    <row r="25" spans="2:11" x14ac:dyDescent="0.15">
      <c r="B25">
        <v>42071.199999999997</v>
      </c>
      <c r="C25">
        <v>-48.966000000000001</v>
      </c>
      <c r="D25">
        <f t="shared" si="0"/>
        <v>24.483000000000001</v>
      </c>
      <c r="E25">
        <f t="shared" si="1"/>
        <v>4.2071199999999996E-2</v>
      </c>
      <c r="F25">
        <v>24.483000000000001</v>
      </c>
      <c r="H25">
        <v>33924</v>
      </c>
      <c r="I25">
        <v>-51.515999999999998</v>
      </c>
      <c r="J25">
        <f t="shared" si="2"/>
        <v>3.3924000000000003E-2</v>
      </c>
      <c r="K25">
        <f t="shared" si="3"/>
        <v>25758</v>
      </c>
    </row>
    <row r="26" spans="2:11" x14ac:dyDescent="0.15">
      <c r="B26">
        <v>36359.599999999999</v>
      </c>
      <c r="C26">
        <v>-49.584000000000003</v>
      </c>
      <c r="D26">
        <f t="shared" si="0"/>
        <v>24.792000000000002</v>
      </c>
      <c r="E26">
        <f t="shared" si="1"/>
        <v>3.6359599999999999E-2</v>
      </c>
      <c r="F26">
        <v>24.792000000000002</v>
      </c>
      <c r="H26">
        <v>33525</v>
      </c>
      <c r="I26">
        <v>-50.136000000000003</v>
      </c>
      <c r="J26">
        <f t="shared" si="2"/>
        <v>3.3524999999999999E-2</v>
      </c>
      <c r="K26">
        <f t="shared" si="3"/>
        <v>25068</v>
      </c>
    </row>
    <row r="27" spans="2:11" x14ac:dyDescent="0.15">
      <c r="B27">
        <v>34871.199999999997</v>
      </c>
      <c r="C27">
        <v>-50.357999999999997</v>
      </c>
      <c r="D27">
        <f t="shared" si="0"/>
        <v>25.178999999999998</v>
      </c>
      <c r="E27">
        <f t="shared" si="1"/>
        <v>3.4871199999999998E-2</v>
      </c>
      <c r="F27">
        <v>25.178999999999998</v>
      </c>
      <c r="H27">
        <v>33073.1</v>
      </c>
      <c r="I27" s="1">
        <v>9.46045E-7</v>
      </c>
      <c r="J27">
        <f t="shared" si="2"/>
        <v>3.3073100000000001E-2</v>
      </c>
      <c r="K27">
        <f t="shared" si="3"/>
        <v>4.7302249999999998E-4</v>
      </c>
    </row>
    <row r="28" spans="2:11" x14ac:dyDescent="0.15">
      <c r="B28">
        <v>34235.599999999999</v>
      </c>
      <c r="C28">
        <v>-50.957999999999998</v>
      </c>
      <c r="D28">
        <f t="shared" si="0"/>
        <v>25.478999999999999</v>
      </c>
      <c r="E28">
        <f t="shared" si="1"/>
        <v>3.4235599999999998E-2</v>
      </c>
      <c r="F28">
        <v>25.478999999999999</v>
      </c>
    </row>
    <row r="29" spans="2:11" x14ac:dyDescent="0.15">
      <c r="B29">
        <v>33681.699999999997</v>
      </c>
      <c r="C29">
        <v>-51.252000000000002</v>
      </c>
      <c r="D29">
        <f t="shared" si="0"/>
        <v>25.626000000000001</v>
      </c>
      <c r="E29">
        <f t="shared" si="1"/>
        <v>3.3681699999999995E-2</v>
      </c>
      <c r="F29">
        <v>25.626000000000001</v>
      </c>
    </row>
    <row r="30" spans="2:11" x14ac:dyDescent="0.15">
      <c r="B30">
        <v>33154.800000000003</v>
      </c>
      <c r="C30">
        <v>-51.125999999999998</v>
      </c>
      <c r="D30">
        <f t="shared" si="0"/>
        <v>25.562999999999999</v>
      </c>
      <c r="E30">
        <f t="shared" si="1"/>
        <v>3.3154800000000005E-2</v>
      </c>
      <c r="F30">
        <v>25.562999999999999</v>
      </c>
    </row>
    <row r="31" spans="2:11" x14ac:dyDescent="0.15">
      <c r="B31">
        <v>33056.699999999997</v>
      </c>
      <c r="C31">
        <v>-41.351999999999997</v>
      </c>
      <c r="D31">
        <f t="shared" si="0"/>
        <v>20.675999999999998</v>
      </c>
      <c r="E31">
        <f t="shared" si="1"/>
        <v>3.3056699999999994E-2</v>
      </c>
      <c r="F31">
        <v>20.675999999999998</v>
      </c>
    </row>
    <row r="32" spans="2:11" x14ac:dyDescent="0.15">
      <c r="B32">
        <v>32913.5</v>
      </c>
      <c r="C32">
        <v>0.120001</v>
      </c>
      <c r="D32">
        <f t="shared" si="0"/>
        <v>6.0000499999999998E-2</v>
      </c>
      <c r="E32">
        <f t="shared" si="1"/>
        <v>3.2913499999999998E-2</v>
      </c>
      <c r="F32">
        <v>6.0000499999999998E-2</v>
      </c>
    </row>
    <row r="33" spans="2:6" x14ac:dyDescent="0.15">
      <c r="B33">
        <v>32758.7</v>
      </c>
      <c r="C33">
        <v>0.246001</v>
      </c>
      <c r="D33">
        <f t="shared" si="0"/>
        <v>0.1230005</v>
      </c>
      <c r="E33">
        <f t="shared" si="1"/>
        <v>3.2758700000000002E-2</v>
      </c>
      <c r="F33">
        <v>0.1230005</v>
      </c>
    </row>
    <row r="34" spans="2:6" x14ac:dyDescent="0.15">
      <c r="B34">
        <v>32723.1</v>
      </c>
      <c r="C34">
        <v>0.22800100000000001</v>
      </c>
      <c r="D34">
        <f t="shared" si="0"/>
        <v>0.1140005</v>
      </c>
      <c r="E34">
        <f t="shared" si="1"/>
        <v>3.2723099999999998E-2</v>
      </c>
      <c r="F34">
        <v>0.1140005</v>
      </c>
    </row>
    <row r="35" spans="2:6" x14ac:dyDescent="0.15">
      <c r="B35">
        <v>32695.200000000001</v>
      </c>
      <c r="C35">
        <v>0.21000099999999999</v>
      </c>
      <c r="D35">
        <f t="shared" si="0"/>
        <v>0.1050005</v>
      </c>
      <c r="E35">
        <f t="shared" si="1"/>
        <v>3.2695200000000001E-2</v>
      </c>
      <c r="F35">
        <v>0.1050005</v>
      </c>
    </row>
    <row r="36" spans="2:6" x14ac:dyDescent="0.15">
      <c r="B36">
        <v>32683.7</v>
      </c>
      <c r="C36">
        <v>0.216001</v>
      </c>
      <c r="D36">
        <f t="shared" si="0"/>
        <v>0.1080005</v>
      </c>
      <c r="E36">
        <f t="shared" si="1"/>
        <v>3.2683700000000003E-2</v>
      </c>
      <c r="F36">
        <v>0.1080005</v>
      </c>
    </row>
    <row r="37" spans="2:6" x14ac:dyDescent="0.15">
      <c r="B37">
        <v>32600</v>
      </c>
      <c r="C37">
        <v>0.21000099999999999</v>
      </c>
      <c r="D37">
        <f t="shared" si="0"/>
        <v>0.1050005</v>
      </c>
      <c r="E37">
        <f t="shared" si="1"/>
        <v>3.2599999999999997E-2</v>
      </c>
      <c r="F37">
        <v>0.1050005</v>
      </c>
    </row>
    <row r="38" spans="2:6" x14ac:dyDescent="0.15">
      <c r="B38">
        <v>32599</v>
      </c>
      <c r="C38">
        <v>0.20400099999999999</v>
      </c>
      <c r="D38">
        <f t="shared" si="0"/>
        <v>0.10200049999999999</v>
      </c>
      <c r="E38">
        <f t="shared" si="1"/>
        <v>3.2599000000000003E-2</v>
      </c>
      <c r="F38">
        <v>0.10200049999999999</v>
      </c>
    </row>
  </sheetData>
  <phoneticPr fontId="1"/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318"/>
  <sheetViews>
    <sheetView topLeftCell="A133" zoomScaleNormal="100" workbookViewId="0">
      <selection activeCell="B234" sqref="B234"/>
    </sheetView>
  </sheetViews>
  <sheetFormatPr defaultColWidth="8.5" defaultRowHeight="13.5" x14ac:dyDescent="0.15"/>
  <sheetData>
    <row r="1" spans="2:2" x14ac:dyDescent="0.15">
      <c r="B1">
        <v>-846.154</v>
      </c>
    </row>
    <row r="2" spans="2:2" x14ac:dyDescent="0.15">
      <c r="B2">
        <v>-843.26900000000001</v>
      </c>
    </row>
    <row r="3" spans="2:2" x14ac:dyDescent="0.15">
      <c r="B3">
        <v>-843.26900000000001</v>
      </c>
    </row>
    <row r="4" spans="2:2" x14ac:dyDescent="0.15">
      <c r="B4">
        <v>-843.26900000000001</v>
      </c>
    </row>
    <row r="5" spans="2:2" x14ac:dyDescent="0.15">
      <c r="B5">
        <v>-842.30799999999999</v>
      </c>
    </row>
    <row r="6" spans="2:2" x14ac:dyDescent="0.15">
      <c r="B6">
        <v>-858.654</v>
      </c>
    </row>
    <row r="7" spans="2:2" x14ac:dyDescent="0.15">
      <c r="B7">
        <v>-853.846</v>
      </c>
    </row>
    <row r="8" spans="2:2" x14ac:dyDescent="0.15">
      <c r="B8">
        <v>-868.26900000000001</v>
      </c>
    </row>
    <row r="9" spans="2:2" x14ac:dyDescent="0.15">
      <c r="B9">
        <v>-870.19200000000001</v>
      </c>
    </row>
    <row r="10" spans="2:2" x14ac:dyDescent="0.15">
      <c r="B10">
        <v>-869.23099999999999</v>
      </c>
    </row>
    <row r="11" spans="2:2" x14ac:dyDescent="0.15">
      <c r="B11">
        <v>-870.19200000000001</v>
      </c>
    </row>
    <row r="12" spans="2:2" x14ac:dyDescent="0.15">
      <c r="B12">
        <v>-870.19200000000001</v>
      </c>
    </row>
    <row r="13" spans="2:2" x14ac:dyDescent="0.15">
      <c r="B13">
        <v>-871.154</v>
      </c>
    </row>
    <row r="14" spans="2:2" x14ac:dyDescent="0.15">
      <c r="B14">
        <v>-872.11500000000001</v>
      </c>
    </row>
    <row r="15" spans="2:2" x14ac:dyDescent="0.15">
      <c r="B15">
        <v>0</v>
      </c>
    </row>
    <row r="16" spans="2:2" x14ac:dyDescent="0.15">
      <c r="B16">
        <v>34.615400000000001</v>
      </c>
    </row>
    <row r="17" spans="2:2" x14ac:dyDescent="0.15">
      <c r="B17">
        <v>34.615400000000001</v>
      </c>
    </row>
    <row r="18" spans="2:2" x14ac:dyDescent="0.15">
      <c r="B18">
        <v>34.615400000000001</v>
      </c>
    </row>
    <row r="19" spans="2:2" x14ac:dyDescent="0.15">
      <c r="B19">
        <v>0</v>
      </c>
    </row>
    <row r="20" spans="2:2" x14ac:dyDescent="0.15">
      <c r="B20">
        <v>-43.269199999999998</v>
      </c>
    </row>
    <row r="21" spans="2:2" x14ac:dyDescent="0.15">
      <c r="B21">
        <v>-43.269199999999998</v>
      </c>
    </row>
    <row r="22" spans="2:2" x14ac:dyDescent="0.15">
      <c r="B22">
        <v>-38.461500000000001</v>
      </c>
    </row>
    <row r="23" spans="2:2" x14ac:dyDescent="0.15">
      <c r="B23">
        <v>-18.269200000000001</v>
      </c>
    </row>
    <row r="24" spans="2:2" x14ac:dyDescent="0.15">
      <c r="B24">
        <v>-23.076899999999998</v>
      </c>
    </row>
    <row r="25" spans="2:2" x14ac:dyDescent="0.15">
      <c r="B25">
        <v>-25</v>
      </c>
    </row>
    <row r="26" spans="2:2" x14ac:dyDescent="0.15">
      <c r="B26">
        <v>-18.269200000000001</v>
      </c>
    </row>
    <row r="27" spans="2:2" x14ac:dyDescent="0.15">
      <c r="B27">
        <v>-20.192299999999999</v>
      </c>
    </row>
    <row r="28" spans="2:2" x14ac:dyDescent="0.15">
      <c r="B28">
        <v>-23.076899999999998</v>
      </c>
    </row>
    <row r="29" spans="2:2" x14ac:dyDescent="0.15">
      <c r="B29">
        <v>-23.076899999999998</v>
      </c>
    </row>
    <row r="30" spans="2:2" x14ac:dyDescent="0.15">
      <c r="B30">
        <v>-25.961500000000001</v>
      </c>
    </row>
    <row r="31" spans="2:2" x14ac:dyDescent="0.15">
      <c r="B31">
        <v>-25</v>
      </c>
    </row>
    <row r="32" spans="2:2" x14ac:dyDescent="0.15">
      <c r="B32">
        <v>-23.076899999999998</v>
      </c>
    </row>
    <row r="33" spans="2:2" x14ac:dyDescent="0.15">
      <c r="B33">
        <v>-19.230799999999999</v>
      </c>
    </row>
    <row r="34" spans="2:2" x14ac:dyDescent="0.15">
      <c r="B34">
        <v>-26.923100000000002</v>
      </c>
    </row>
    <row r="35" spans="2:2" x14ac:dyDescent="0.15">
      <c r="B35">
        <v>-22.115400000000001</v>
      </c>
    </row>
    <row r="36" spans="2:2" x14ac:dyDescent="0.15">
      <c r="B36">
        <v>-22.115400000000001</v>
      </c>
    </row>
    <row r="37" spans="2:2" x14ac:dyDescent="0.15">
      <c r="B37">
        <v>-20.192299999999999</v>
      </c>
    </row>
    <row r="38" spans="2:2" x14ac:dyDescent="0.15">
      <c r="B38">
        <v>-21.1539</v>
      </c>
    </row>
    <row r="39" spans="2:2" x14ac:dyDescent="0.15">
      <c r="B39">
        <v>0</v>
      </c>
    </row>
    <row r="40" spans="2:2" x14ac:dyDescent="0.15">
      <c r="B40">
        <v>9.6154100000000007</v>
      </c>
    </row>
    <row r="41" spans="2:2" x14ac:dyDescent="0.15">
      <c r="B41">
        <v>14.4231</v>
      </c>
    </row>
    <row r="42" spans="2:2" x14ac:dyDescent="0.15">
      <c r="B42">
        <v>71.153899999999993</v>
      </c>
    </row>
    <row r="43" spans="2:2" x14ac:dyDescent="0.15">
      <c r="B43">
        <v>89.423100000000005</v>
      </c>
    </row>
    <row r="44" spans="2:2" x14ac:dyDescent="0.15">
      <c r="B44">
        <v>104.80800000000001</v>
      </c>
    </row>
    <row r="45" spans="2:2" x14ac:dyDescent="0.15">
      <c r="B45">
        <v>124.038</v>
      </c>
    </row>
    <row r="46" spans="2:2" x14ac:dyDescent="0.15">
      <c r="B46">
        <v>140.38499999999999</v>
      </c>
    </row>
    <row r="47" spans="2:2" x14ac:dyDescent="0.15">
      <c r="B47">
        <v>159.61500000000001</v>
      </c>
    </row>
    <row r="48" spans="2:2" x14ac:dyDescent="0.15">
      <c r="B48">
        <v>176.923</v>
      </c>
    </row>
    <row r="94" spans="2:3" x14ac:dyDescent="0.15">
      <c r="B94">
        <v>-397.11500000000001</v>
      </c>
      <c r="C94">
        <v>-876.6</v>
      </c>
    </row>
    <row r="95" spans="2:3" x14ac:dyDescent="0.15">
      <c r="B95">
        <v>-396.154</v>
      </c>
      <c r="C95">
        <v>-1047.3</v>
      </c>
    </row>
    <row r="96" spans="2:3" x14ac:dyDescent="0.15">
      <c r="B96">
        <v>-396.154</v>
      </c>
      <c r="C96">
        <v>-1043.0999999999999</v>
      </c>
    </row>
    <row r="97" spans="2:3" x14ac:dyDescent="0.15">
      <c r="B97">
        <v>-393.26900000000001</v>
      </c>
      <c r="C97">
        <v>-20.814</v>
      </c>
    </row>
    <row r="98" spans="2:3" x14ac:dyDescent="0.15">
      <c r="B98">
        <v>-395.19200000000001</v>
      </c>
      <c r="C98">
        <v>-20.826000000000001</v>
      </c>
    </row>
    <row r="99" spans="2:3" x14ac:dyDescent="0.15">
      <c r="B99">
        <v>0</v>
      </c>
      <c r="C99">
        <v>0</v>
      </c>
    </row>
    <row r="100" spans="2:3" x14ac:dyDescent="0.15">
      <c r="B100">
        <v>13.461499999999999</v>
      </c>
      <c r="C100">
        <v>-2.9940000000000002</v>
      </c>
    </row>
    <row r="101" spans="2:3" x14ac:dyDescent="0.15">
      <c r="B101">
        <v>0</v>
      </c>
      <c r="C101">
        <v>0</v>
      </c>
    </row>
    <row r="102" spans="2:3" x14ac:dyDescent="0.15">
      <c r="B102">
        <v>11.538399999999999</v>
      </c>
      <c r="C102">
        <v>-0.21</v>
      </c>
    </row>
    <row r="103" spans="2:3" x14ac:dyDescent="0.15">
      <c r="B103">
        <v>12.5</v>
      </c>
      <c r="C103">
        <v>-0.222</v>
      </c>
    </row>
    <row r="104" spans="2:3" x14ac:dyDescent="0.15">
      <c r="B104">
        <v>13.461499999999999</v>
      </c>
      <c r="C104">
        <v>-0.25800000000000001</v>
      </c>
    </row>
    <row r="105" spans="2:3" x14ac:dyDescent="0.15">
      <c r="B105">
        <v>0</v>
      </c>
      <c r="C105">
        <v>0</v>
      </c>
    </row>
    <row r="106" spans="2:3" x14ac:dyDescent="0.15">
      <c r="B106">
        <v>-81.730800000000002</v>
      </c>
      <c r="C106">
        <v>0</v>
      </c>
    </row>
    <row r="107" spans="2:3" x14ac:dyDescent="0.15">
      <c r="B107">
        <v>0</v>
      </c>
      <c r="C107">
        <v>0</v>
      </c>
    </row>
    <row r="108" spans="2:3" x14ac:dyDescent="0.15">
      <c r="B108">
        <v>2.8846099999999999</v>
      </c>
      <c r="C108">
        <v>-4.1999500000000002E-2</v>
      </c>
    </row>
    <row r="109" spans="2:3" x14ac:dyDescent="0.15">
      <c r="B109">
        <v>81.730800000000002</v>
      </c>
      <c r="C109">
        <v>-1.1339999999999999</v>
      </c>
    </row>
    <row r="110" spans="2:3" x14ac:dyDescent="0.15">
      <c r="B110">
        <v>243.26900000000001</v>
      </c>
      <c r="C110">
        <v>-4.782</v>
      </c>
    </row>
    <row r="111" spans="2:3" x14ac:dyDescent="0.15">
      <c r="B111">
        <v>445.19200000000001</v>
      </c>
      <c r="C111">
        <v>-9.4079999999999995</v>
      </c>
    </row>
    <row r="112" spans="2:3" x14ac:dyDescent="0.15">
      <c r="B112">
        <v>650</v>
      </c>
      <c r="C112">
        <v>-14.16</v>
      </c>
    </row>
    <row r="113" spans="2:3" x14ac:dyDescent="0.15">
      <c r="B113">
        <v>838.46199999999999</v>
      </c>
      <c r="C113">
        <v>-18.654</v>
      </c>
    </row>
    <row r="114" spans="2:3" x14ac:dyDescent="0.15">
      <c r="B114">
        <v>1022.12</v>
      </c>
      <c r="C114">
        <v>-22.92</v>
      </c>
    </row>
    <row r="115" spans="2:3" x14ac:dyDescent="0.15">
      <c r="B115">
        <v>1226.92</v>
      </c>
      <c r="C115">
        <v>-27.707999999999998</v>
      </c>
    </row>
    <row r="116" spans="2:3" x14ac:dyDescent="0.15">
      <c r="B116">
        <v>1462.5</v>
      </c>
      <c r="C116">
        <v>-32.904000000000003</v>
      </c>
    </row>
    <row r="117" spans="2:3" x14ac:dyDescent="0.15">
      <c r="B117">
        <v>1983.65</v>
      </c>
      <c r="C117">
        <v>-36.9</v>
      </c>
    </row>
    <row r="118" spans="2:3" x14ac:dyDescent="0.15">
      <c r="B118">
        <v>4730.7700000000004</v>
      </c>
      <c r="C118">
        <v>-37.433999999999997</v>
      </c>
    </row>
    <row r="119" spans="2:3" x14ac:dyDescent="0.15">
      <c r="B119">
        <v>8994.23</v>
      </c>
      <c r="C119">
        <v>-39.03</v>
      </c>
    </row>
    <row r="120" spans="2:3" x14ac:dyDescent="0.15">
      <c r="B120">
        <v>13263.5</v>
      </c>
      <c r="C120">
        <v>-40.68</v>
      </c>
    </row>
    <row r="121" spans="2:3" x14ac:dyDescent="0.15">
      <c r="B121">
        <v>17638.5</v>
      </c>
      <c r="C121">
        <v>-42.18</v>
      </c>
    </row>
    <row r="122" spans="2:3" x14ac:dyDescent="0.15">
      <c r="B122">
        <v>22076.9</v>
      </c>
      <c r="C122">
        <v>-43.47</v>
      </c>
    </row>
    <row r="123" spans="2:3" x14ac:dyDescent="0.15">
      <c r="B123">
        <v>26716.3</v>
      </c>
      <c r="C123">
        <v>-44.585999999999999</v>
      </c>
    </row>
    <row r="124" spans="2:3" x14ac:dyDescent="0.15">
      <c r="B124">
        <v>31423.1</v>
      </c>
      <c r="C124">
        <v>-45.515999999999998</v>
      </c>
    </row>
    <row r="125" spans="2:3" x14ac:dyDescent="0.15">
      <c r="B125">
        <v>36472.1</v>
      </c>
      <c r="C125">
        <v>-46.38</v>
      </c>
    </row>
    <row r="126" spans="2:3" x14ac:dyDescent="0.15">
      <c r="B126">
        <v>37711.5</v>
      </c>
      <c r="C126">
        <v>-47.045999999999999</v>
      </c>
    </row>
    <row r="127" spans="2:3" x14ac:dyDescent="0.15">
      <c r="B127">
        <v>41160.6</v>
      </c>
      <c r="C127">
        <v>-47.646000000000001</v>
      </c>
    </row>
    <row r="128" spans="2:3" x14ac:dyDescent="0.15">
      <c r="B128">
        <v>43635.6</v>
      </c>
      <c r="C128">
        <v>-48.131999999999998</v>
      </c>
    </row>
    <row r="129" spans="2:3" x14ac:dyDescent="0.15">
      <c r="B129">
        <v>46140.4</v>
      </c>
      <c r="C129">
        <v>-48.624000000000002</v>
      </c>
    </row>
    <row r="130" spans="2:3" x14ac:dyDescent="0.15">
      <c r="B130">
        <v>42071.199999999997</v>
      </c>
      <c r="C130">
        <v>-48.966000000000001</v>
      </c>
    </row>
    <row r="131" spans="2:3" x14ac:dyDescent="0.15">
      <c r="B131">
        <v>36359.599999999999</v>
      </c>
      <c r="C131">
        <v>-49.584000000000003</v>
      </c>
    </row>
    <row r="132" spans="2:3" x14ac:dyDescent="0.15">
      <c r="B132">
        <v>34871.199999999997</v>
      </c>
      <c r="C132">
        <v>-50.357999999999997</v>
      </c>
    </row>
    <row r="133" spans="2:3" x14ac:dyDescent="0.15">
      <c r="B133">
        <v>34235.599999999999</v>
      </c>
      <c r="C133">
        <v>-50.957999999999998</v>
      </c>
    </row>
    <row r="134" spans="2:3" x14ac:dyDescent="0.15">
      <c r="B134">
        <v>33681.699999999997</v>
      </c>
      <c r="C134">
        <v>-51.252000000000002</v>
      </c>
    </row>
    <row r="135" spans="2:3" x14ac:dyDescent="0.15">
      <c r="B135">
        <v>33154.800000000003</v>
      </c>
      <c r="C135">
        <v>-51.125999999999998</v>
      </c>
    </row>
    <row r="136" spans="2:3" x14ac:dyDescent="0.15">
      <c r="B136">
        <v>33056.699999999997</v>
      </c>
      <c r="C136">
        <v>-41.351999999999997</v>
      </c>
    </row>
    <row r="137" spans="2:3" x14ac:dyDescent="0.15">
      <c r="B137">
        <v>32913.5</v>
      </c>
      <c r="C137">
        <v>0.120001</v>
      </c>
    </row>
    <row r="138" spans="2:3" x14ac:dyDescent="0.15">
      <c r="B138">
        <v>32758.7</v>
      </c>
      <c r="C138">
        <v>0.246001</v>
      </c>
    </row>
    <row r="139" spans="2:3" x14ac:dyDescent="0.15">
      <c r="B139">
        <v>32723.1</v>
      </c>
      <c r="C139">
        <v>0.22800100000000001</v>
      </c>
    </row>
    <row r="140" spans="2:3" x14ac:dyDescent="0.15">
      <c r="B140">
        <v>32695.200000000001</v>
      </c>
      <c r="C140">
        <v>0.21000099999999999</v>
      </c>
    </row>
    <row r="141" spans="2:3" x14ac:dyDescent="0.15">
      <c r="B141">
        <v>32683.7</v>
      </c>
      <c r="C141">
        <v>0.216001</v>
      </c>
    </row>
    <row r="142" spans="2:3" x14ac:dyDescent="0.15">
      <c r="B142">
        <v>32600</v>
      </c>
      <c r="C142">
        <v>0.21000099999999999</v>
      </c>
    </row>
    <row r="143" spans="2:3" x14ac:dyDescent="0.15">
      <c r="B143">
        <v>32599</v>
      </c>
      <c r="C143">
        <v>0.20400099999999999</v>
      </c>
    </row>
    <row r="144" spans="2:3" x14ac:dyDescent="0.15">
      <c r="B144">
        <v>-159.61500000000001</v>
      </c>
      <c r="C144">
        <v>-0.68399900000000002</v>
      </c>
    </row>
    <row r="145" spans="2:3" x14ac:dyDescent="0.15">
      <c r="B145">
        <v>-170.19200000000001</v>
      </c>
      <c r="C145">
        <v>10.026</v>
      </c>
    </row>
    <row r="146" spans="2:3" x14ac:dyDescent="0.15">
      <c r="B146">
        <v>-171.154</v>
      </c>
      <c r="C146">
        <v>10.026</v>
      </c>
    </row>
    <row r="147" spans="2:3" x14ac:dyDescent="0.15">
      <c r="B147">
        <v>-172.11500000000001</v>
      </c>
      <c r="C147">
        <v>9.9269999999999996</v>
      </c>
    </row>
    <row r="148" spans="2:3" x14ac:dyDescent="0.15">
      <c r="B148">
        <v>-173.077</v>
      </c>
      <c r="C148">
        <v>-1.0680000000000001</v>
      </c>
    </row>
    <row r="149" spans="2:3" x14ac:dyDescent="0.15">
      <c r="B149">
        <v>-163.46199999999999</v>
      </c>
      <c r="C149">
        <v>9.7710000000000008</v>
      </c>
    </row>
    <row r="150" spans="2:3" x14ac:dyDescent="0.15">
      <c r="B150">
        <v>-160.577</v>
      </c>
      <c r="C150">
        <v>-1.3919999999999999</v>
      </c>
    </row>
    <row r="151" spans="2:3" x14ac:dyDescent="0.15">
      <c r="B151">
        <v>-398.077</v>
      </c>
      <c r="C151">
        <v>0.16200100000000001</v>
      </c>
    </row>
    <row r="152" spans="2:3" x14ac:dyDescent="0.15">
      <c r="B152">
        <v>-374.03800000000001</v>
      </c>
      <c r="C152">
        <v>0.156001</v>
      </c>
    </row>
    <row r="153" spans="2:3" x14ac:dyDescent="0.15">
      <c r="B153">
        <v>-378.846</v>
      </c>
      <c r="C153">
        <v>0.17400099999999999</v>
      </c>
    </row>
    <row r="154" spans="2:3" x14ac:dyDescent="0.15">
      <c r="B154">
        <v>-369.23099999999999</v>
      </c>
      <c r="C154">
        <v>0.156001</v>
      </c>
    </row>
    <row r="155" spans="2:3" x14ac:dyDescent="0.15">
      <c r="B155">
        <v>0</v>
      </c>
      <c r="C155">
        <v>0</v>
      </c>
    </row>
    <row r="156" spans="2:3" x14ac:dyDescent="0.15">
      <c r="B156">
        <v>55.769199999999998</v>
      </c>
      <c r="C156">
        <v>-4.1999099999999998E-2</v>
      </c>
    </row>
    <row r="157" spans="2:3" x14ac:dyDescent="0.15">
      <c r="B157">
        <v>70.192300000000003</v>
      </c>
      <c r="C157">
        <v>-0.113999</v>
      </c>
    </row>
    <row r="158" spans="2:3" x14ac:dyDescent="0.15">
      <c r="B158">
        <v>99.038499999999999</v>
      </c>
      <c r="C158">
        <v>-0.27599899999999999</v>
      </c>
    </row>
    <row r="159" spans="2:3" x14ac:dyDescent="0.15">
      <c r="B159">
        <v>134.61500000000001</v>
      </c>
      <c r="C159">
        <v>-1.1220000000000001</v>
      </c>
    </row>
    <row r="160" spans="2:3" x14ac:dyDescent="0.15">
      <c r="B160">
        <v>279.80799999999999</v>
      </c>
      <c r="C160">
        <v>-4.6020000000000003</v>
      </c>
    </row>
    <row r="161" spans="2:3" x14ac:dyDescent="0.15">
      <c r="B161">
        <v>547.11500000000001</v>
      </c>
      <c r="C161">
        <v>-10.853999999999999</v>
      </c>
    </row>
    <row r="162" spans="2:3" x14ac:dyDescent="0.15">
      <c r="B162">
        <v>890.38499999999999</v>
      </c>
      <c r="C162">
        <v>-19.170000000000002</v>
      </c>
    </row>
    <row r="163" spans="2:3" x14ac:dyDescent="0.15">
      <c r="B163">
        <v>1318.27</v>
      </c>
      <c r="C163">
        <v>-29.388000000000002</v>
      </c>
    </row>
    <row r="164" spans="2:3" x14ac:dyDescent="0.15">
      <c r="B164">
        <v>1804.81</v>
      </c>
      <c r="C164">
        <v>-37.031999999999996</v>
      </c>
    </row>
    <row r="165" spans="2:3" x14ac:dyDescent="0.15">
      <c r="B165">
        <v>5397.12</v>
      </c>
      <c r="C165">
        <v>-37.938000000000002</v>
      </c>
    </row>
    <row r="166" spans="2:3" x14ac:dyDescent="0.15">
      <c r="B166">
        <v>10773.1</v>
      </c>
      <c r="C166">
        <v>-40.049999999999997</v>
      </c>
    </row>
    <row r="167" spans="2:3" x14ac:dyDescent="0.15">
      <c r="B167">
        <v>16116.3</v>
      </c>
      <c r="C167">
        <v>-42.036000000000001</v>
      </c>
    </row>
    <row r="168" spans="2:3" x14ac:dyDescent="0.15">
      <c r="B168">
        <v>21596.2</v>
      </c>
      <c r="C168">
        <v>-43.68</v>
      </c>
    </row>
    <row r="169" spans="2:3" x14ac:dyDescent="0.15">
      <c r="B169">
        <v>27326.9</v>
      </c>
      <c r="C169">
        <v>-45.054000000000002</v>
      </c>
    </row>
    <row r="170" spans="2:3" x14ac:dyDescent="0.15">
      <c r="B170">
        <v>32308.7</v>
      </c>
      <c r="C170">
        <v>-46.17</v>
      </c>
    </row>
    <row r="171" spans="2:3" x14ac:dyDescent="0.15">
      <c r="B171">
        <v>35957.699999999997</v>
      </c>
      <c r="C171">
        <v>-47.003999999999998</v>
      </c>
    </row>
    <row r="172" spans="2:3" x14ac:dyDescent="0.15">
      <c r="B172">
        <v>39561.5</v>
      </c>
      <c r="C172">
        <v>-47.706000000000003</v>
      </c>
    </row>
    <row r="173" spans="2:3" x14ac:dyDescent="0.15">
      <c r="B173">
        <v>40276</v>
      </c>
      <c r="C173">
        <v>-48.24</v>
      </c>
    </row>
    <row r="174" spans="2:3" x14ac:dyDescent="0.15">
      <c r="B174">
        <v>42905.8</v>
      </c>
      <c r="C174">
        <v>-49.067999999999998</v>
      </c>
    </row>
    <row r="175" spans="2:3" x14ac:dyDescent="0.15">
      <c r="B175">
        <v>40174</v>
      </c>
      <c r="C175">
        <v>-50.015999999999998</v>
      </c>
    </row>
    <row r="176" spans="2:3" x14ac:dyDescent="0.15">
      <c r="B176">
        <v>36836.5</v>
      </c>
      <c r="C176">
        <v>-50.616</v>
      </c>
    </row>
    <row r="177" spans="2:3" x14ac:dyDescent="0.15">
      <c r="B177">
        <v>35249</v>
      </c>
      <c r="C177">
        <v>-51.131999999999998</v>
      </c>
    </row>
    <row r="178" spans="2:3" x14ac:dyDescent="0.15">
      <c r="B178">
        <v>33924</v>
      </c>
      <c r="C178">
        <v>-51.515999999999998</v>
      </c>
    </row>
    <row r="179" spans="2:3" x14ac:dyDescent="0.15">
      <c r="B179">
        <v>33525</v>
      </c>
      <c r="C179">
        <v>-50.136000000000003</v>
      </c>
    </row>
    <row r="180" spans="2:3" x14ac:dyDescent="0.15">
      <c r="B180">
        <v>33073.1</v>
      </c>
      <c r="C180" s="1">
        <v>9.46045E-7</v>
      </c>
    </row>
    <row r="181" spans="2:3" x14ac:dyDescent="0.15">
      <c r="B181">
        <v>32970.199999999997</v>
      </c>
      <c r="C181">
        <v>-3.5999099999999999E-2</v>
      </c>
    </row>
    <row r="182" spans="2:3" x14ac:dyDescent="0.15">
      <c r="B182">
        <v>0</v>
      </c>
      <c r="C182">
        <v>0</v>
      </c>
    </row>
    <row r="183" spans="2:3" x14ac:dyDescent="0.15">
      <c r="B183">
        <v>-115.38500000000001</v>
      </c>
      <c r="C183">
        <v>1.758</v>
      </c>
    </row>
    <row r="184" spans="2:3" x14ac:dyDescent="0.15">
      <c r="B184">
        <v>-108.654</v>
      </c>
      <c r="C184">
        <v>1.518</v>
      </c>
    </row>
    <row r="185" spans="2:3" x14ac:dyDescent="0.15">
      <c r="B185">
        <v>-106.73099999999999</v>
      </c>
      <c r="C185">
        <v>1.482</v>
      </c>
    </row>
    <row r="186" spans="2:3" x14ac:dyDescent="0.15">
      <c r="B186">
        <v>-103.846</v>
      </c>
      <c r="C186">
        <v>1.494</v>
      </c>
    </row>
    <row r="187" spans="2:3" x14ac:dyDescent="0.15">
      <c r="B187">
        <v>-108.654</v>
      </c>
      <c r="C187">
        <v>1.764</v>
      </c>
    </row>
    <row r="188" spans="2:3" x14ac:dyDescent="0.15">
      <c r="B188">
        <v>-101.923</v>
      </c>
      <c r="C188">
        <v>1.62</v>
      </c>
    </row>
    <row r="189" spans="2:3" x14ac:dyDescent="0.15">
      <c r="B189">
        <v>-103.846</v>
      </c>
      <c r="C189">
        <v>1.758</v>
      </c>
    </row>
    <row r="190" spans="2:3" x14ac:dyDescent="0.15">
      <c r="B190">
        <v>-93.269199999999998</v>
      </c>
      <c r="C190">
        <v>1.6739999999999999</v>
      </c>
    </row>
    <row r="191" spans="2:3" x14ac:dyDescent="0.15">
      <c r="B191">
        <v>-88.461500000000001</v>
      </c>
      <c r="C191">
        <v>1.6259999999999999</v>
      </c>
    </row>
    <row r="192" spans="2:3" x14ac:dyDescent="0.15">
      <c r="B192">
        <v>-84.615399999999994</v>
      </c>
      <c r="C192">
        <v>1.518</v>
      </c>
    </row>
    <row r="193" spans="2:3" x14ac:dyDescent="0.15">
      <c r="B193">
        <v>-84.615399999999994</v>
      </c>
      <c r="C193">
        <v>1.47</v>
      </c>
    </row>
    <row r="194" spans="2:3" x14ac:dyDescent="0.15">
      <c r="B194">
        <v>-87.5</v>
      </c>
      <c r="C194">
        <v>1.482</v>
      </c>
    </row>
    <row r="195" spans="2:3" x14ac:dyDescent="0.15">
      <c r="B195">
        <v>-88.461500000000001</v>
      </c>
      <c r="C195">
        <v>1.5</v>
      </c>
    </row>
    <row r="196" spans="2:3" x14ac:dyDescent="0.15">
      <c r="B196">
        <v>-87.5</v>
      </c>
      <c r="C196">
        <v>1.758</v>
      </c>
    </row>
    <row r="197" spans="2:3" x14ac:dyDescent="0.15">
      <c r="B197">
        <v>-89.423100000000005</v>
      </c>
      <c r="C197">
        <v>1.512</v>
      </c>
    </row>
    <row r="198" spans="2:3" x14ac:dyDescent="0.15">
      <c r="B198">
        <v>-88.461500000000001</v>
      </c>
      <c r="C198">
        <v>1.6319999999999999</v>
      </c>
    </row>
    <row r="199" spans="2:3" x14ac:dyDescent="0.15">
      <c r="B199">
        <v>-89.423100000000005</v>
      </c>
      <c r="C199">
        <v>1.728</v>
      </c>
    </row>
    <row r="200" spans="2:3" x14ac:dyDescent="0.15">
      <c r="B200">
        <v>-73.076899999999995</v>
      </c>
      <c r="C200">
        <v>9.7859999999999996</v>
      </c>
    </row>
    <row r="201" spans="2:3" x14ac:dyDescent="0.15">
      <c r="B201">
        <v>-74.038499999999999</v>
      </c>
      <c r="C201">
        <v>4.8360000000000003</v>
      </c>
    </row>
    <row r="202" spans="2:3" x14ac:dyDescent="0.15">
      <c r="B202">
        <v>22.115400000000001</v>
      </c>
      <c r="C202">
        <v>2.0099999999999998</v>
      </c>
    </row>
    <row r="203" spans="2:3" x14ac:dyDescent="0.15">
      <c r="B203">
        <v>24.038499999999999</v>
      </c>
      <c r="C203">
        <v>1.8660000000000001</v>
      </c>
    </row>
    <row r="204" spans="2:3" x14ac:dyDescent="0.15">
      <c r="B204">
        <v>0</v>
      </c>
      <c r="C204">
        <v>0</v>
      </c>
    </row>
    <row r="205" spans="2:3" x14ac:dyDescent="0.15">
      <c r="B205">
        <v>2.88462</v>
      </c>
      <c r="C205">
        <v>-0.186</v>
      </c>
    </row>
    <row r="206" spans="2:3" x14ac:dyDescent="0.15">
      <c r="B206">
        <v>13.461499999999999</v>
      </c>
      <c r="C206">
        <v>-0.192</v>
      </c>
    </row>
    <row r="207" spans="2:3" x14ac:dyDescent="0.15">
      <c r="B207">
        <v>13.461499999999999</v>
      </c>
      <c r="C207">
        <v>-0.192</v>
      </c>
    </row>
    <row r="208" spans="2:3" x14ac:dyDescent="0.15">
      <c r="B208">
        <v>0</v>
      </c>
      <c r="C208">
        <v>0</v>
      </c>
    </row>
    <row r="209" spans="2:3" x14ac:dyDescent="0.15">
      <c r="B209">
        <v>-45.192300000000003</v>
      </c>
      <c r="C209">
        <v>-1.1519999999999999</v>
      </c>
    </row>
    <row r="210" spans="2:3" x14ac:dyDescent="0.15">
      <c r="B210">
        <v>-57.692300000000003</v>
      </c>
      <c r="C210">
        <v>-1.1639999999999999</v>
      </c>
    </row>
    <row r="211" spans="2:3" x14ac:dyDescent="0.15">
      <c r="B211">
        <v>-62.5</v>
      </c>
      <c r="C211">
        <v>-1.056</v>
      </c>
    </row>
    <row r="212" spans="2:3" x14ac:dyDescent="0.15">
      <c r="B212">
        <v>-62.5</v>
      </c>
      <c r="C212">
        <v>-1.002</v>
      </c>
    </row>
    <row r="213" spans="2:3" x14ac:dyDescent="0.15">
      <c r="B213">
        <v>-63.461599999999997</v>
      </c>
      <c r="C213">
        <v>-0.98400100000000001</v>
      </c>
    </row>
    <row r="214" spans="2:3" x14ac:dyDescent="0.15">
      <c r="B214">
        <v>-64.423100000000005</v>
      </c>
      <c r="C214">
        <v>-0.93600099999999997</v>
      </c>
    </row>
    <row r="215" spans="2:3" x14ac:dyDescent="0.15">
      <c r="B215">
        <v>0</v>
      </c>
      <c r="C215">
        <v>0</v>
      </c>
    </row>
    <row r="216" spans="2:3" x14ac:dyDescent="0.15">
      <c r="B216">
        <v>-34.615400000000001</v>
      </c>
      <c r="C216">
        <v>0.83400099999999999</v>
      </c>
    </row>
    <row r="217" spans="2:3" x14ac:dyDescent="0.15">
      <c r="B217">
        <v>-36.538499999999999</v>
      </c>
      <c r="C217">
        <v>0.83400099999999999</v>
      </c>
    </row>
    <row r="218" spans="2:3" x14ac:dyDescent="0.15">
      <c r="B218">
        <v>-39.423099999999998</v>
      </c>
      <c r="C218">
        <v>0.83400099999999999</v>
      </c>
    </row>
    <row r="219" spans="2:3" x14ac:dyDescent="0.15">
      <c r="B219">
        <v>-41.3461</v>
      </c>
      <c r="C219">
        <v>0.85200100000000001</v>
      </c>
    </row>
    <row r="220" spans="2:3" x14ac:dyDescent="0.15">
      <c r="B220">
        <v>-43.269199999999998</v>
      </c>
      <c r="C220">
        <v>0.83400099999999999</v>
      </c>
    </row>
    <row r="221" spans="2:3" x14ac:dyDescent="0.15">
      <c r="B221">
        <v>-44.230800000000002</v>
      </c>
      <c r="C221">
        <v>0.82800099999999999</v>
      </c>
    </row>
    <row r="222" spans="2:3" x14ac:dyDescent="0.15">
      <c r="B222">
        <v>-45.192300000000003</v>
      </c>
      <c r="C222">
        <v>0.83400099999999999</v>
      </c>
    </row>
    <row r="223" spans="2:3" x14ac:dyDescent="0.15">
      <c r="B223">
        <v>0</v>
      </c>
      <c r="C223">
        <v>0</v>
      </c>
    </row>
    <row r="224" spans="2:3" x14ac:dyDescent="0.15">
      <c r="B224">
        <v>0</v>
      </c>
      <c r="C224">
        <v>0</v>
      </c>
    </row>
    <row r="225" spans="2:3" x14ac:dyDescent="0.15">
      <c r="B225">
        <v>0</v>
      </c>
      <c r="C225">
        <v>0</v>
      </c>
    </row>
    <row r="226" spans="2:3" x14ac:dyDescent="0.15">
      <c r="C226">
        <v>-0.407999</v>
      </c>
    </row>
    <row r="227" spans="2:3" x14ac:dyDescent="0.15">
      <c r="C227">
        <v>-0.41399900000000001</v>
      </c>
    </row>
    <row r="228" spans="2:3" x14ac:dyDescent="0.15">
      <c r="C228">
        <v>-0.42599900000000002</v>
      </c>
    </row>
    <row r="229" spans="2:3" x14ac:dyDescent="0.15">
      <c r="C229">
        <v>-0.43199900000000002</v>
      </c>
    </row>
    <row r="230" spans="2:3" x14ac:dyDescent="0.15">
      <c r="C230">
        <v>-0.43799900000000003</v>
      </c>
    </row>
    <row r="231" spans="2:3" x14ac:dyDescent="0.15">
      <c r="B231">
        <v>522.11500000000001</v>
      </c>
      <c r="C231">
        <v>-0.47999900000000001</v>
      </c>
    </row>
    <row r="232" spans="2:3" x14ac:dyDescent="0.15">
      <c r="B232">
        <v>517.30799999999999</v>
      </c>
      <c r="C232">
        <v>-0.49199900000000002</v>
      </c>
    </row>
    <row r="233" spans="2:3" x14ac:dyDescent="0.15">
      <c r="B233">
        <v>516.346</v>
      </c>
      <c r="C233">
        <v>-0.47999900000000001</v>
      </c>
    </row>
    <row r="234" spans="2:3" x14ac:dyDescent="0.15">
      <c r="B234">
        <v>0</v>
      </c>
      <c r="C234">
        <v>0</v>
      </c>
    </row>
    <row r="235" spans="2:3" x14ac:dyDescent="0.15">
      <c r="B235">
        <v>19.230799999999999</v>
      </c>
      <c r="C235">
        <v>-0.31200099999999997</v>
      </c>
    </row>
    <row r="236" spans="2:3" x14ac:dyDescent="0.15">
      <c r="B236">
        <v>43.269199999999998</v>
      </c>
      <c r="C236">
        <v>-0.68400000000000005</v>
      </c>
    </row>
    <row r="237" spans="2:3" x14ac:dyDescent="0.15">
      <c r="B237">
        <v>66.346199999999996</v>
      </c>
      <c r="C237">
        <v>-1.008</v>
      </c>
    </row>
    <row r="238" spans="2:3" x14ac:dyDescent="0.15">
      <c r="B238">
        <v>100.962</v>
      </c>
      <c r="C238">
        <v>-1.6439999999999999</v>
      </c>
    </row>
    <row r="239" spans="2:3" x14ac:dyDescent="0.15">
      <c r="B239">
        <v>142.30799999999999</v>
      </c>
      <c r="C239">
        <v>-2.3759999999999999</v>
      </c>
    </row>
    <row r="240" spans="2:3" x14ac:dyDescent="0.15">
      <c r="B240">
        <v>296.154</v>
      </c>
      <c r="C240">
        <v>-5.0460000000000003</v>
      </c>
    </row>
    <row r="241" spans="2:3" x14ac:dyDescent="0.15">
      <c r="B241">
        <v>670.19200000000001</v>
      </c>
      <c r="C241">
        <v>-11.321999999999999</v>
      </c>
    </row>
    <row r="242" spans="2:3" x14ac:dyDescent="0.15">
      <c r="B242">
        <v>936.53800000000001</v>
      </c>
      <c r="C242">
        <v>-15.696</v>
      </c>
    </row>
    <row r="243" spans="2:3" x14ac:dyDescent="0.15">
      <c r="B243">
        <v>1233.6500000000001</v>
      </c>
      <c r="C243">
        <v>-20.646000000000001</v>
      </c>
    </row>
    <row r="244" spans="2:3" x14ac:dyDescent="0.15">
      <c r="B244">
        <v>1515.38</v>
      </c>
      <c r="C244">
        <v>-25.218</v>
      </c>
    </row>
    <row r="245" spans="2:3" x14ac:dyDescent="0.15">
      <c r="B245">
        <v>1772.12</v>
      </c>
      <c r="C245">
        <v>-29.364000000000001</v>
      </c>
    </row>
    <row r="246" spans="2:3" x14ac:dyDescent="0.15">
      <c r="B246">
        <v>2055.77</v>
      </c>
      <c r="C246">
        <v>-33.923999999999999</v>
      </c>
    </row>
    <row r="247" spans="2:3" x14ac:dyDescent="0.15">
      <c r="B247">
        <v>2320.19</v>
      </c>
      <c r="C247">
        <v>-38.201999999999998</v>
      </c>
    </row>
    <row r="248" spans="2:3" x14ac:dyDescent="0.15">
      <c r="B248">
        <v>2630.77</v>
      </c>
      <c r="C248">
        <v>-43.026000000000003</v>
      </c>
    </row>
    <row r="249" spans="2:3" x14ac:dyDescent="0.15">
      <c r="B249">
        <v>3131.73</v>
      </c>
      <c r="C249">
        <v>-50.67</v>
      </c>
    </row>
    <row r="250" spans="2:3" x14ac:dyDescent="0.15">
      <c r="B250">
        <v>3778.85</v>
      </c>
      <c r="C250">
        <v>-60.426000000000002</v>
      </c>
    </row>
    <row r="251" spans="2:3" x14ac:dyDescent="0.15">
      <c r="B251">
        <v>4443.2700000000004</v>
      </c>
      <c r="C251">
        <v>-70.103999999999999</v>
      </c>
    </row>
    <row r="252" spans="2:3" x14ac:dyDescent="0.15">
      <c r="B252">
        <v>5012.5</v>
      </c>
      <c r="C252">
        <v>-78.534000000000006</v>
      </c>
    </row>
    <row r="253" spans="2:3" x14ac:dyDescent="0.15">
      <c r="B253">
        <v>5582.69</v>
      </c>
      <c r="C253">
        <v>-86.873999999999995</v>
      </c>
    </row>
    <row r="254" spans="2:3" x14ac:dyDescent="0.15">
      <c r="B254">
        <v>6134.62</v>
      </c>
      <c r="C254">
        <v>-94.554000000000002</v>
      </c>
    </row>
    <row r="255" spans="2:3" x14ac:dyDescent="0.15">
      <c r="B255">
        <v>6540.38</v>
      </c>
      <c r="C255">
        <v>-100.68</v>
      </c>
    </row>
    <row r="256" spans="2:3" x14ac:dyDescent="0.15">
      <c r="B256">
        <v>7248.08</v>
      </c>
      <c r="C256">
        <v>-104.952</v>
      </c>
    </row>
    <row r="257" spans="2:3" x14ac:dyDescent="0.15">
      <c r="B257">
        <v>7969.23</v>
      </c>
      <c r="C257">
        <v>-107.80800000000001</v>
      </c>
    </row>
    <row r="258" spans="2:3" x14ac:dyDescent="0.15">
      <c r="B258">
        <v>8935.58</v>
      </c>
      <c r="C258">
        <v>-109.842</v>
      </c>
    </row>
    <row r="259" spans="2:3" x14ac:dyDescent="0.15">
      <c r="B259">
        <v>9985.58</v>
      </c>
      <c r="C259">
        <v>-111.54600000000001</v>
      </c>
    </row>
    <row r="260" spans="2:3" x14ac:dyDescent="0.15">
      <c r="B260">
        <v>11038.5</v>
      </c>
      <c r="C260">
        <v>-113.07599999999999</v>
      </c>
    </row>
    <row r="261" spans="2:3" x14ac:dyDescent="0.15">
      <c r="B261">
        <v>12270.2</v>
      </c>
      <c r="C261">
        <v>-114.774</v>
      </c>
    </row>
    <row r="262" spans="2:3" x14ac:dyDescent="0.15">
      <c r="B262">
        <v>13541.3</v>
      </c>
      <c r="C262">
        <v>-116.40600000000001</v>
      </c>
    </row>
    <row r="263" spans="2:3" x14ac:dyDescent="0.15">
      <c r="B263">
        <v>14765.4</v>
      </c>
      <c r="C263">
        <v>-117.93600000000001</v>
      </c>
    </row>
    <row r="264" spans="2:3" x14ac:dyDescent="0.15">
      <c r="B264">
        <v>15860.6</v>
      </c>
      <c r="C264">
        <v>-119.41200000000001</v>
      </c>
    </row>
    <row r="265" spans="2:3" x14ac:dyDescent="0.15">
      <c r="B265">
        <v>16883.7</v>
      </c>
      <c r="C265">
        <v>-120.75</v>
      </c>
    </row>
    <row r="266" spans="2:3" x14ac:dyDescent="0.15">
      <c r="B266">
        <v>17872.099999999999</v>
      </c>
      <c r="C266">
        <v>-121.992</v>
      </c>
    </row>
    <row r="267" spans="2:3" x14ac:dyDescent="0.15">
      <c r="B267">
        <v>19074</v>
      </c>
      <c r="C267">
        <v>-123.468</v>
      </c>
    </row>
    <row r="268" spans="2:3" x14ac:dyDescent="0.15">
      <c r="B268">
        <v>20186.5</v>
      </c>
      <c r="C268">
        <v>-124.69199999999999</v>
      </c>
    </row>
    <row r="269" spans="2:3" x14ac:dyDescent="0.15">
      <c r="B269">
        <v>21274</v>
      </c>
      <c r="C269">
        <v>-125.748</v>
      </c>
    </row>
    <row r="270" spans="2:3" x14ac:dyDescent="0.15">
      <c r="B270">
        <v>22289.4</v>
      </c>
      <c r="C270">
        <v>-126.63</v>
      </c>
    </row>
    <row r="271" spans="2:3" x14ac:dyDescent="0.15">
      <c r="B271">
        <v>23987.5</v>
      </c>
      <c r="C271">
        <v>-127.866</v>
      </c>
    </row>
    <row r="272" spans="2:3" x14ac:dyDescent="0.15">
      <c r="B272">
        <v>25542.3</v>
      </c>
      <c r="C272">
        <v>-128.47800000000001</v>
      </c>
    </row>
    <row r="273" spans="2:3" x14ac:dyDescent="0.15">
      <c r="B273">
        <v>27627.9</v>
      </c>
      <c r="C273">
        <v>-129.22200000000001</v>
      </c>
    </row>
    <row r="274" spans="2:3" x14ac:dyDescent="0.15">
      <c r="B274">
        <v>18552.900000000001</v>
      </c>
      <c r="C274">
        <v>-92.376000000000005</v>
      </c>
    </row>
    <row r="275" spans="2:3" x14ac:dyDescent="0.15">
      <c r="B275">
        <v>18092.3</v>
      </c>
      <c r="C275">
        <v>0.97799999999999998</v>
      </c>
    </row>
    <row r="276" spans="2:3" x14ac:dyDescent="0.15">
      <c r="B276">
        <v>-115.38500000000001</v>
      </c>
      <c r="C276">
        <v>0.64199899999999999</v>
      </c>
    </row>
    <row r="277" spans="2:3" x14ac:dyDescent="0.15">
      <c r="B277">
        <v>0</v>
      </c>
      <c r="C277">
        <v>0</v>
      </c>
    </row>
    <row r="278" spans="2:3" x14ac:dyDescent="0.15">
      <c r="B278">
        <v>10.5769</v>
      </c>
      <c r="C278">
        <v>-0.216</v>
      </c>
    </row>
    <row r="279" spans="2:3" x14ac:dyDescent="0.15">
      <c r="B279">
        <v>19.230699999999999</v>
      </c>
      <c r="C279">
        <v>-0.42</v>
      </c>
    </row>
    <row r="280" spans="2:3" x14ac:dyDescent="0.15">
      <c r="B280">
        <v>26.923100000000002</v>
      </c>
      <c r="C280">
        <v>-0.49199999999999999</v>
      </c>
    </row>
    <row r="281" spans="2:3" x14ac:dyDescent="0.15">
      <c r="B281">
        <v>0</v>
      </c>
      <c r="C281">
        <v>0</v>
      </c>
    </row>
    <row r="282" spans="2:3" x14ac:dyDescent="0.15">
      <c r="B282">
        <v>19.230799999999999</v>
      </c>
      <c r="C282">
        <v>-0.32400000000000001</v>
      </c>
    </row>
    <row r="283" spans="2:3" x14ac:dyDescent="0.15">
      <c r="B283">
        <v>62.5</v>
      </c>
      <c r="C283">
        <v>-1.038</v>
      </c>
    </row>
    <row r="284" spans="2:3" x14ac:dyDescent="0.15">
      <c r="B284">
        <v>152.88499999999999</v>
      </c>
      <c r="C284">
        <v>-2.5859999999999999</v>
      </c>
    </row>
    <row r="285" spans="2:3" x14ac:dyDescent="0.15">
      <c r="B285">
        <v>287.5</v>
      </c>
      <c r="C285">
        <v>-5.2439999999999998</v>
      </c>
    </row>
    <row r="286" spans="2:3" x14ac:dyDescent="0.15">
      <c r="B286">
        <v>513.46199999999999</v>
      </c>
      <c r="C286">
        <v>-9.3960000000000008</v>
      </c>
    </row>
    <row r="287" spans="2:3" x14ac:dyDescent="0.15">
      <c r="B287">
        <v>791.346</v>
      </c>
      <c r="C287">
        <v>-14.46</v>
      </c>
    </row>
    <row r="288" spans="2:3" x14ac:dyDescent="0.15">
      <c r="B288">
        <v>1125.96</v>
      </c>
      <c r="C288">
        <v>-20.382000000000001</v>
      </c>
    </row>
    <row r="289" spans="2:3" x14ac:dyDescent="0.15">
      <c r="B289">
        <v>1516.35</v>
      </c>
      <c r="C289">
        <v>-27.216000000000001</v>
      </c>
    </row>
    <row r="290" spans="2:3" x14ac:dyDescent="0.15">
      <c r="B290">
        <v>1971.15</v>
      </c>
      <c r="C290">
        <v>-35.015999999999998</v>
      </c>
    </row>
    <row r="291" spans="2:3" x14ac:dyDescent="0.15">
      <c r="B291">
        <v>2455.77</v>
      </c>
      <c r="C291">
        <v>-43.506</v>
      </c>
    </row>
    <row r="292" spans="2:3" x14ac:dyDescent="0.15">
      <c r="B292">
        <v>3046.15</v>
      </c>
      <c r="C292">
        <v>-53.628</v>
      </c>
    </row>
    <row r="293" spans="2:3" x14ac:dyDescent="0.15">
      <c r="B293">
        <v>3695.19</v>
      </c>
      <c r="C293">
        <v>-64.566000000000003</v>
      </c>
    </row>
    <row r="294" spans="2:3" x14ac:dyDescent="0.15">
      <c r="B294">
        <v>4288.46</v>
      </c>
      <c r="C294">
        <v>-74.195999999999998</v>
      </c>
    </row>
    <row r="295" spans="2:3" x14ac:dyDescent="0.15">
      <c r="B295">
        <v>4892.3100000000004</v>
      </c>
      <c r="C295">
        <v>-83.477999999999994</v>
      </c>
    </row>
    <row r="296" spans="2:3" x14ac:dyDescent="0.15">
      <c r="B296">
        <v>5500</v>
      </c>
      <c r="C296">
        <v>-91.721999999999994</v>
      </c>
    </row>
    <row r="297" spans="2:3" x14ac:dyDescent="0.15">
      <c r="B297">
        <v>6263.46</v>
      </c>
      <c r="C297">
        <v>-99.378</v>
      </c>
    </row>
    <row r="298" spans="2:3" x14ac:dyDescent="0.15">
      <c r="B298">
        <v>7247.12</v>
      </c>
      <c r="C298">
        <v>-104.934</v>
      </c>
    </row>
    <row r="299" spans="2:3" x14ac:dyDescent="0.15">
      <c r="B299">
        <v>8267.31</v>
      </c>
      <c r="C299">
        <v>-108.39</v>
      </c>
    </row>
    <row r="300" spans="2:3" x14ac:dyDescent="0.15">
      <c r="B300">
        <v>8356.73</v>
      </c>
      <c r="C300">
        <v>-110.508</v>
      </c>
    </row>
    <row r="301" spans="2:3" x14ac:dyDescent="0.15">
      <c r="B301">
        <v>4870.1899999999996</v>
      </c>
      <c r="C301">
        <v>-112.374</v>
      </c>
    </row>
    <row r="302" spans="2:3" x14ac:dyDescent="0.15">
      <c r="B302">
        <v>3193.27</v>
      </c>
      <c r="C302">
        <v>-113.94</v>
      </c>
    </row>
    <row r="303" spans="2:3" x14ac:dyDescent="0.15">
      <c r="B303">
        <v>1868.27</v>
      </c>
      <c r="C303">
        <v>-115.752</v>
      </c>
    </row>
    <row r="304" spans="2:3" x14ac:dyDescent="0.15">
      <c r="B304">
        <v>1680.77</v>
      </c>
      <c r="C304">
        <v>-117.432</v>
      </c>
    </row>
    <row r="305" spans="2:3" x14ac:dyDescent="0.15">
      <c r="B305">
        <v>1513.46</v>
      </c>
      <c r="C305">
        <v>-119.148</v>
      </c>
    </row>
    <row r="306" spans="2:3" x14ac:dyDescent="0.15">
      <c r="B306">
        <v>1474.04</v>
      </c>
      <c r="C306">
        <v>-120.672</v>
      </c>
    </row>
    <row r="307" spans="2:3" x14ac:dyDescent="0.15">
      <c r="B307">
        <v>1434.62</v>
      </c>
      <c r="C307">
        <v>-122.136</v>
      </c>
    </row>
    <row r="308" spans="2:3" x14ac:dyDescent="0.15">
      <c r="B308">
        <v>1641.35</v>
      </c>
      <c r="C308">
        <v>-123.462</v>
      </c>
    </row>
    <row r="309" spans="2:3" x14ac:dyDescent="0.15">
      <c r="B309">
        <v>1629.81</v>
      </c>
      <c r="C309">
        <v>-124.69199999999999</v>
      </c>
    </row>
    <row r="310" spans="2:3" x14ac:dyDescent="0.15">
      <c r="B310">
        <v>1625.96</v>
      </c>
      <c r="C310">
        <v>-125.83799999999999</v>
      </c>
    </row>
    <row r="311" spans="2:3" x14ac:dyDescent="0.15">
      <c r="B311">
        <v>1624.04</v>
      </c>
      <c r="C311">
        <v>-126.91200000000001</v>
      </c>
    </row>
    <row r="312" spans="2:3" x14ac:dyDescent="0.15">
      <c r="B312">
        <v>1623.08</v>
      </c>
      <c r="C312">
        <v>-127.782</v>
      </c>
    </row>
    <row r="313" spans="2:3" x14ac:dyDescent="0.15">
      <c r="B313">
        <v>1623.08</v>
      </c>
      <c r="C313">
        <v>-128.58600000000001</v>
      </c>
    </row>
    <row r="314" spans="2:3" x14ac:dyDescent="0.15">
      <c r="B314">
        <v>1622.12</v>
      </c>
      <c r="C314">
        <v>-129.17400000000001</v>
      </c>
    </row>
    <row r="315" spans="2:3" x14ac:dyDescent="0.15">
      <c r="B315">
        <v>1619.23</v>
      </c>
      <c r="C315">
        <v>-129.642</v>
      </c>
    </row>
    <row r="316" spans="2:3" x14ac:dyDescent="0.15">
      <c r="B316">
        <v>1618.27</v>
      </c>
      <c r="C316">
        <v>-130.08000000000001</v>
      </c>
    </row>
    <row r="317" spans="2:3" x14ac:dyDescent="0.15">
      <c r="B317">
        <v>1618.27</v>
      </c>
      <c r="C317">
        <v>-130.12799999999999</v>
      </c>
    </row>
    <row r="318" spans="2:3" x14ac:dyDescent="0.15">
      <c r="B318">
        <v>1618.27</v>
      </c>
      <c r="C318">
        <v>0.63</v>
      </c>
    </row>
  </sheetData>
  <phoneticPr fontId="1"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9"/>
  <sheetViews>
    <sheetView tabSelected="1" topLeftCell="H1" zoomScale="130" zoomScaleNormal="100" workbookViewId="0">
      <selection activeCell="O8" sqref="O8"/>
    </sheetView>
  </sheetViews>
  <sheetFormatPr defaultColWidth="8.5" defaultRowHeight="13.5" x14ac:dyDescent="0.15"/>
  <cols>
    <col min="7" max="7" width="13.375" customWidth="1"/>
  </cols>
  <sheetData>
    <row r="1" spans="2:12" x14ac:dyDescent="0.15">
      <c r="B1">
        <v>0</v>
      </c>
      <c r="C1">
        <v>0</v>
      </c>
      <c r="D1">
        <f t="shared" ref="D1:D38" si="0">ABS(C1/2)</f>
        <v>0</v>
      </c>
      <c r="E1">
        <v>0</v>
      </c>
      <c r="H1">
        <f t="shared" ref="H1:H38" si="1">D1*1000</f>
        <v>0</v>
      </c>
      <c r="J1">
        <f t="shared" ref="J1:L38" si="2">H1/38.465</f>
        <v>0</v>
      </c>
      <c r="K1">
        <v>0</v>
      </c>
      <c r="L1">
        <v>0</v>
      </c>
    </row>
    <row r="2" spans="2:12" x14ac:dyDescent="0.15">
      <c r="B2">
        <v>19.230799999999999</v>
      </c>
      <c r="C2">
        <v>-0.32400000000000001</v>
      </c>
      <c r="D2">
        <f t="shared" si="0"/>
        <v>0.16200000000000001</v>
      </c>
      <c r="E2">
        <v>19.230799999999999</v>
      </c>
      <c r="H2">
        <f t="shared" si="1"/>
        <v>162</v>
      </c>
      <c r="J2">
        <f>H2/38.465</f>
        <v>4.211620954114129</v>
      </c>
      <c r="K2">
        <v>19.230799999999999</v>
      </c>
      <c r="L2">
        <v>4.211620954114129</v>
      </c>
    </row>
    <row r="3" spans="2:12" x14ac:dyDescent="0.15">
      <c r="B3">
        <v>62.5</v>
      </c>
      <c r="C3">
        <v>-1.038</v>
      </c>
      <c r="D3">
        <f t="shared" si="0"/>
        <v>0.51900000000000002</v>
      </c>
      <c r="E3">
        <v>62.5</v>
      </c>
      <c r="H3">
        <f t="shared" si="1"/>
        <v>519</v>
      </c>
      <c r="J3">
        <f t="shared" si="2"/>
        <v>13.492785649291562</v>
      </c>
      <c r="K3">
        <v>62.5</v>
      </c>
      <c r="L3">
        <v>13.492785649291562</v>
      </c>
    </row>
    <row r="4" spans="2:12" x14ac:dyDescent="0.15">
      <c r="B4">
        <v>152.88499999999999</v>
      </c>
      <c r="C4">
        <v>-2.5859999999999999</v>
      </c>
      <c r="D4">
        <f t="shared" si="0"/>
        <v>1.2929999999999999</v>
      </c>
      <c r="E4">
        <v>152.88499999999999</v>
      </c>
      <c r="H4">
        <f t="shared" si="1"/>
        <v>1293</v>
      </c>
      <c r="J4">
        <f t="shared" si="2"/>
        <v>33.61497465228129</v>
      </c>
      <c r="K4">
        <v>152.88499999999999</v>
      </c>
      <c r="L4">
        <v>33.61497465228129</v>
      </c>
    </row>
    <row r="5" spans="2:12" x14ac:dyDescent="0.15">
      <c r="B5">
        <v>287.5</v>
      </c>
      <c r="C5">
        <v>-5.2439999999999998</v>
      </c>
      <c r="D5">
        <f t="shared" si="0"/>
        <v>2.6219999999999999</v>
      </c>
      <c r="E5">
        <v>287.5</v>
      </c>
      <c r="H5">
        <f t="shared" si="1"/>
        <v>2622</v>
      </c>
      <c r="J5">
        <f>H5/38.465</f>
        <v>68.165865072143504</v>
      </c>
      <c r="K5">
        <v>287.5</v>
      </c>
      <c r="L5">
        <v>68.165865072143504</v>
      </c>
    </row>
    <row r="6" spans="2:12" x14ac:dyDescent="0.15">
      <c r="B6">
        <v>513.46199999999999</v>
      </c>
      <c r="C6">
        <v>-9.3960000000000008</v>
      </c>
      <c r="D6">
        <f t="shared" si="0"/>
        <v>4.6980000000000004</v>
      </c>
      <c r="E6">
        <v>513.46199999999999</v>
      </c>
      <c r="H6">
        <f t="shared" si="1"/>
        <v>4698</v>
      </c>
      <c r="J6">
        <f t="shared" si="2"/>
        <v>122.13700766930975</v>
      </c>
      <c r="K6">
        <v>513.46199999999999</v>
      </c>
      <c r="L6">
        <v>122.13700766930975</v>
      </c>
    </row>
    <row r="7" spans="2:12" x14ac:dyDescent="0.15">
      <c r="B7">
        <v>791.346</v>
      </c>
      <c r="C7">
        <v>-14.46</v>
      </c>
      <c r="D7">
        <f t="shared" si="0"/>
        <v>7.23</v>
      </c>
      <c r="E7">
        <v>791.346</v>
      </c>
      <c r="H7">
        <f t="shared" si="1"/>
        <v>7230</v>
      </c>
      <c r="J7">
        <f t="shared" si="2"/>
        <v>187.96308332250095</v>
      </c>
      <c r="K7">
        <v>791.346</v>
      </c>
      <c r="L7">
        <v>187.96308332250095</v>
      </c>
    </row>
    <row r="8" spans="2:12" x14ac:dyDescent="0.15">
      <c r="B8">
        <v>1125.96</v>
      </c>
      <c r="C8">
        <v>-20.382000000000001</v>
      </c>
      <c r="D8">
        <f t="shared" si="0"/>
        <v>10.191000000000001</v>
      </c>
      <c r="E8">
        <v>1125.96</v>
      </c>
      <c r="H8">
        <f t="shared" si="1"/>
        <v>10191</v>
      </c>
      <c r="J8">
        <f t="shared" si="2"/>
        <v>264.94215520603143</v>
      </c>
      <c r="K8">
        <v>1125.96</v>
      </c>
      <c r="L8">
        <v>264.94215520603143</v>
      </c>
    </row>
    <row r="9" spans="2:12" x14ac:dyDescent="0.15">
      <c r="B9">
        <v>1516.35</v>
      </c>
      <c r="C9">
        <v>-27.216000000000001</v>
      </c>
      <c r="D9">
        <f t="shared" si="0"/>
        <v>13.608000000000001</v>
      </c>
      <c r="E9">
        <v>1516.35</v>
      </c>
      <c r="H9">
        <f t="shared" si="1"/>
        <v>13608</v>
      </c>
      <c r="J9">
        <f t="shared" si="2"/>
        <v>353.77616014558686</v>
      </c>
      <c r="K9">
        <v>1516.35</v>
      </c>
      <c r="L9">
        <v>353.77616014558686</v>
      </c>
    </row>
    <row r="10" spans="2:12" x14ac:dyDescent="0.15">
      <c r="B10">
        <v>1971.15</v>
      </c>
      <c r="C10">
        <v>-35.015999999999998</v>
      </c>
      <c r="D10">
        <f t="shared" si="0"/>
        <v>17.507999999999999</v>
      </c>
      <c r="E10">
        <v>1971.15</v>
      </c>
      <c r="H10">
        <f t="shared" si="1"/>
        <v>17508</v>
      </c>
      <c r="J10">
        <f t="shared" si="2"/>
        <v>455.16703496685295</v>
      </c>
      <c r="K10">
        <v>1971.15</v>
      </c>
      <c r="L10">
        <v>455.16703496685295</v>
      </c>
    </row>
    <row r="11" spans="2:12" x14ac:dyDescent="0.15">
      <c r="B11">
        <v>2455.77</v>
      </c>
      <c r="C11">
        <v>-43.506</v>
      </c>
      <c r="D11">
        <f t="shared" si="0"/>
        <v>21.753</v>
      </c>
      <c r="E11">
        <v>2455.77</v>
      </c>
      <c r="H11">
        <f t="shared" si="1"/>
        <v>21753</v>
      </c>
      <c r="J11">
        <f t="shared" si="2"/>
        <v>565.52710256076944</v>
      </c>
      <c r="K11">
        <v>2455.77</v>
      </c>
      <c r="L11">
        <v>565.52710256076944</v>
      </c>
    </row>
    <row r="12" spans="2:12" x14ac:dyDescent="0.15">
      <c r="B12">
        <v>3046.15</v>
      </c>
      <c r="C12">
        <v>-53.628</v>
      </c>
      <c r="D12">
        <f t="shared" si="0"/>
        <v>26.814</v>
      </c>
      <c r="E12">
        <v>3046.15</v>
      </c>
      <c r="H12">
        <f t="shared" si="1"/>
        <v>26814</v>
      </c>
      <c r="J12">
        <f t="shared" si="2"/>
        <v>697.10126088652009</v>
      </c>
      <c r="K12">
        <v>3046.15</v>
      </c>
      <c r="L12">
        <v>697.10126088652009</v>
      </c>
    </row>
    <row r="13" spans="2:12" x14ac:dyDescent="0.15">
      <c r="B13">
        <v>3695.19</v>
      </c>
      <c r="C13">
        <v>-64.566000000000003</v>
      </c>
      <c r="D13">
        <f t="shared" si="0"/>
        <v>32.283000000000001</v>
      </c>
      <c r="E13">
        <v>3695.19</v>
      </c>
      <c r="H13">
        <f t="shared" si="1"/>
        <v>32283</v>
      </c>
      <c r="J13">
        <f t="shared" si="2"/>
        <v>839.28246457818784</v>
      </c>
      <c r="K13">
        <v>3695.19</v>
      </c>
      <c r="L13">
        <v>839.28246457818784</v>
      </c>
    </row>
    <row r="14" spans="2:12" x14ac:dyDescent="0.15">
      <c r="B14">
        <v>4288.46</v>
      </c>
      <c r="C14">
        <v>-74.195999999999998</v>
      </c>
      <c r="D14">
        <f t="shared" si="0"/>
        <v>37.097999999999999</v>
      </c>
      <c r="E14">
        <v>4288.46</v>
      </c>
      <c r="H14">
        <f t="shared" si="1"/>
        <v>37098</v>
      </c>
      <c r="J14">
        <f t="shared" si="2"/>
        <v>964.46119849213562</v>
      </c>
      <c r="K14">
        <v>4288.46</v>
      </c>
      <c r="L14">
        <v>964.46119849213562</v>
      </c>
    </row>
    <row r="15" spans="2:12" x14ac:dyDescent="0.15">
      <c r="B15">
        <v>4892.3100000000004</v>
      </c>
      <c r="C15">
        <v>-83.477999999999994</v>
      </c>
      <c r="D15">
        <f t="shared" si="0"/>
        <v>41.738999999999997</v>
      </c>
      <c r="E15">
        <v>4892.3100000000004</v>
      </c>
      <c r="H15">
        <f t="shared" si="1"/>
        <v>41739</v>
      </c>
      <c r="J15">
        <f t="shared" si="2"/>
        <v>1085.1163395294423</v>
      </c>
      <c r="K15">
        <v>4892.3100000000004</v>
      </c>
      <c r="L15">
        <v>1085.1163395294423</v>
      </c>
    </row>
    <row r="16" spans="2:12" x14ac:dyDescent="0.15">
      <c r="B16">
        <v>5500</v>
      </c>
      <c r="C16">
        <v>-91.721999999999994</v>
      </c>
      <c r="D16">
        <f t="shared" si="0"/>
        <v>45.860999999999997</v>
      </c>
      <c r="E16">
        <v>5500</v>
      </c>
      <c r="H16">
        <f t="shared" si="1"/>
        <v>45861</v>
      </c>
      <c r="J16">
        <f t="shared" si="2"/>
        <v>1192.2786949174574</v>
      </c>
      <c r="K16">
        <v>5500</v>
      </c>
      <c r="L16">
        <v>1192.2786949174574</v>
      </c>
    </row>
    <row r="17" spans="2:12" x14ac:dyDescent="0.15">
      <c r="B17">
        <v>6263.46</v>
      </c>
      <c r="C17">
        <v>-99.378</v>
      </c>
      <c r="D17">
        <f t="shared" si="0"/>
        <v>49.689</v>
      </c>
      <c r="E17">
        <v>6263.46</v>
      </c>
      <c r="H17">
        <f t="shared" si="1"/>
        <v>49689</v>
      </c>
      <c r="J17">
        <f t="shared" si="2"/>
        <v>1291.7977382035615</v>
      </c>
      <c r="K17">
        <v>6263.46</v>
      </c>
      <c r="L17">
        <v>1291.7977382035615</v>
      </c>
    </row>
    <row r="18" spans="2:12" x14ac:dyDescent="0.15">
      <c r="B18">
        <v>7247.12</v>
      </c>
      <c r="C18">
        <v>-104.934</v>
      </c>
      <c r="D18">
        <f t="shared" si="0"/>
        <v>52.466999999999999</v>
      </c>
      <c r="E18">
        <v>7247.12</v>
      </c>
      <c r="H18">
        <f t="shared" si="1"/>
        <v>52467</v>
      </c>
      <c r="J18">
        <f t="shared" si="2"/>
        <v>1364.0192382685557</v>
      </c>
      <c r="K18">
        <v>7247.12</v>
      </c>
      <c r="L18">
        <v>1364.0192382685557</v>
      </c>
    </row>
    <row r="19" spans="2:12" x14ac:dyDescent="0.15">
      <c r="B19">
        <v>8267.31</v>
      </c>
      <c r="C19">
        <v>-108.39</v>
      </c>
      <c r="D19">
        <f t="shared" si="0"/>
        <v>54.195</v>
      </c>
      <c r="E19">
        <v>8267.31</v>
      </c>
      <c r="H19">
        <f t="shared" si="1"/>
        <v>54195</v>
      </c>
      <c r="J19">
        <f t="shared" si="2"/>
        <v>1408.9431951124398</v>
      </c>
      <c r="K19">
        <v>8267.31</v>
      </c>
      <c r="L19">
        <v>1408.9431951124398</v>
      </c>
    </row>
    <row r="20" spans="2:12" x14ac:dyDescent="0.15">
      <c r="B20">
        <v>8356.73</v>
      </c>
      <c r="C20">
        <v>-110.508</v>
      </c>
      <c r="D20">
        <f t="shared" si="0"/>
        <v>55.253999999999998</v>
      </c>
      <c r="E20">
        <v>8356.73</v>
      </c>
      <c r="H20">
        <f t="shared" si="1"/>
        <v>55254</v>
      </c>
      <c r="J20">
        <f t="shared" si="2"/>
        <v>1436.4747172754451</v>
      </c>
      <c r="K20">
        <v>8356.73</v>
      </c>
      <c r="L20">
        <v>1436.4747172754451</v>
      </c>
    </row>
    <row r="21" spans="2:12" x14ac:dyDescent="0.15">
      <c r="B21">
        <v>4870.1899999999996</v>
      </c>
      <c r="C21">
        <v>-112.374</v>
      </c>
      <c r="D21">
        <f t="shared" si="0"/>
        <v>56.186999999999998</v>
      </c>
      <c r="E21">
        <v>4870.1899999999996</v>
      </c>
      <c r="H21">
        <f t="shared" si="1"/>
        <v>56187</v>
      </c>
      <c r="J21">
        <f t="shared" si="2"/>
        <v>1460.7305342519171</v>
      </c>
      <c r="K21">
        <v>4870.1899999999996</v>
      </c>
      <c r="L21">
        <v>1460.7305342519171</v>
      </c>
    </row>
    <row r="22" spans="2:12" x14ac:dyDescent="0.15">
      <c r="B22">
        <v>3193.27</v>
      </c>
      <c r="C22">
        <v>-113.94</v>
      </c>
      <c r="D22">
        <f t="shared" si="0"/>
        <v>56.97</v>
      </c>
      <c r="E22">
        <v>3193.27</v>
      </c>
      <c r="H22">
        <f t="shared" si="1"/>
        <v>56970</v>
      </c>
      <c r="J22">
        <f t="shared" si="2"/>
        <v>1481.0867021968022</v>
      </c>
      <c r="K22">
        <v>3193.27</v>
      </c>
      <c r="L22">
        <v>1481.0867021968022</v>
      </c>
    </row>
    <row r="23" spans="2:12" x14ac:dyDescent="0.15">
      <c r="B23">
        <v>1868.27</v>
      </c>
      <c r="C23">
        <v>-115.752</v>
      </c>
      <c r="D23">
        <f t="shared" si="0"/>
        <v>57.875999999999998</v>
      </c>
      <c r="E23">
        <v>1868.27</v>
      </c>
      <c r="H23">
        <f t="shared" si="1"/>
        <v>57876</v>
      </c>
      <c r="J23">
        <f t="shared" si="2"/>
        <v>1504.6405823475886</v>
      </c>
      <c r="K23">
        <v>1868.27</v>
      </c>
      <c r="L23">
        <v>1504.6405823475886</v>
      </c>
    </row>
    <row r="24" spans="2:12" x14ac:dyDescent="0.15">
      <c r="B24">
        <v>1680.77</v>
      </c>
      <c r="C24">
        <v>-117.432</v>
      </c>
      <c r="D24">
        <f t="shared" si="0"/>
        <v>58.716000000000001</v>
      </c>
      <c r="E24">
        <v>1680.77</v>
      </c>
      <c r="H24">
        <f t="shared" si="1"/>
        <v>58716</v>
      </c>
      <c r="J24">
        <f t="shared" si="2"/>
        <v>1526.4786169244767</v>
      </c>
      <c r="K24">
        <v>1680.77</v>
      </c>
      <c r="L24">
        <v>1526.4786169244767</v>
      </c>
    </row>
    <row r="25" spans="2:12" x14ac:dyDescent="0.15">
      <c r="B25">
        <v>1513.46</v>
      </c>
      <c r="C25">
        <v>-119.148</v>
      </c>
      <c r="D25">
        <f t="shared" si="0"/>
        <v>59.573999999999998</v>
      </c>
      <c r="E25">
        <v>1513.46</v>
      </c>
      <c r="H25">
        <f t="shared" si="1"/>
        <v>59574</v>
      </c>
      <c r="J25">
        <f t="shared" si="2"/>
        <v>1548.7846093851551</v>
      </c>
      <c r="K25">
        <v>1513.46</v>
      </c>
      <c r="L25">
        <v>1548.7846093851551</v>
      </c>
    </row>
    <row r="26" spans="2:12" x14ac:dyDescent="0.15">
      <c r="B26">
        <v>1474.04</v>
      </c>
      <c r="C26">
        <v>-120.672</v>
      </c>
      <c r="D26">
        <f t="shared" si="0"/>
        <v>60.335999999999999</v>
      </c>
      <c r="E26">
        <v>1474.04</v>
      </c>
      <c r="H26">
        <f t="shared" si="1"/>
        <v>60336</v>
      </c>
      <c r="J26">
        <f t="shared" si="2"/>
        <v>1568.5948264656179</v>
      </c>
      <c r="K26">
        <v>1474.04</v>
      </c>
      <c r="L26">
        <v>1568.5948264656179</v>
      </c>
    </row>
    <row r="27" spans="2:12" x14ac:dyDescent="0.15">
      <c r="B27">
        <v>1434.62</v>
      </c>
      <c r="C27">
        <v>-122.136</v>
      </c>
      <c r="D27">
        <f t="shared" si="0"/>
        <v>61.067999999999998</v>
      </c>
      <c r="E27">
        <v>1434.62</v>
      </c>
      <c r="H27">
        <f t="shared" si="1"/>
        <v>61068</v>
      </c>
      <c r="J27">
        <f t="shared" si="2"/>
        <v>1587.6251137397633</v>
      </c>
      <c r="K27">
        <v>1434.62</v>
      </c>
      <c r="L27">
        <v>1587.6251137397633</v>
      </c>
    </row>
    <row r="28" spans="2:12" x14ac:dyDescent="0.15">
      <c r="B28">
        <v>1641.35</v>
      </c>
      <c r="C28">
        <v>-123.462</v>
      </c>
      <c r="D28">
        <f t="shared" si="0"/>
        <v>61.731000000000002</v>
      </c>
      <c r="E28">
        <v>1641.35</v>
      </c>
      <c r="H28">
        <f t="shared" si="1"/>
        <v>61731</v>
      </c>
      <c r="J28">
        <f t="shared" si="2"/>
        <v>1604.8615624593785</v>
      </c>
      <c r="K28">
        <v>1641.35</v>
      </c>
      <c r="L28">
        <v>1604.8615624593785</v>
      </c>
    </row>
    <row r="29" spans="2:12" x14ac:dyDescent="0.15">
      <c r="B29">
        <v>1629.81</v>
      </c>
      <c r="C29">
        <v>-124.69199999999999</v>
      </c>
      <c r="D29">
        <f t="shared" si="0"/>
        <v>62.345999999999997</v>
      </c>
      <c r="E29">
        <v>1629.81</v>
      </c>
      <c r="H29">
        <f t="shared" si="1"/>
        <v>62346</v>
      </c>
      <c r="J29">
        <f t="shared" si="2"/>
        <v>1620.8501234888859</v>
      </c>
      <c r="K29">
        <v>1629.81</v>
      </c>
      <c r="L29">
        <v>1620.8501234888859</v>
      </c>
    </row>
    <row r="30" spans="2:12" x14ac:dyDescent="0.15">
      <c r="B30">
        <v>1625.96</v>
      </c>
      <c r="C30">
        <v>-125.83799999999999</v>
      </c>
      <c r="D30">
        <f t="shared" si="0"/>
        <v>62.918999999999997</v>
      </c>
      <c r="E30">
        <v>1625.96</v>
      </c>
      <c r="H30">
        <f t="shared" si="1"/>
        <v>62919</v>
      </c>
      <c r="J30">
        <f t="shared" si="2"/>
        <v>1635.7467827895489</v>
      </c>
      <c r="K30">
        <v>1625.96</v>
      </c>
      <c r="L30">
        <v>1635.7467827895489</v>
      </c>
    </row>
    <row r="31" spans="2:12" x14ac:dyDescent="0.15">
      <c r="B31">
        <v>1624.04</v>
      </c>
      <c r="C31">
        <v>-126.91200000000001</v>
      </c>
      <c r="D31">
        <f t="shared" si="0"/>
        <v>63.456000000000003</v>
      </c>
      <c r="E31">
        <v>1624.04</v>
      </c>
      <c r="H31">
        <f t="shared" si="1"/>
        <v>63456</v>
      </c>
      <c r="J31">
        <f t="shared" si="2"/>
        <v>1649.7075263226309</v>
      </c>
      <c r="K31">
        <v>1624.04</v>
      </c>
      <c r="L31">
        <v>1649.7075263226309</v>
      </c>
    </row>
    <row r="32" spans="2:12" x14ac:dyDescent="0.15">
      <c r="B32">
        <v>1623.08</v>
      </c>
      <c r="C32">
        <v>-127.782</v>
      </c>
      <c r="D32">
        <f t="shared" si="0"/>
        <v>63.890999999999998</v>
      </c>
      <c r="E32">
        <v>1623.08</v>
      </c>
      <c r="H32">
        <f t="shared" si="1"/>
        <v>63891</v>
      </c>
      <c r="J32">
        <f t="shared" si="2"/>
        <v>1661.0165085142335</v>
      </c>
      <c r="K32">
        <v>1623.08</v>
      </c>
      <c r="L32">
        <v>1661.0165085142335</v>
      </c>
    </row>
    <row r="33" spans="2:12" x14ac:dyDescent="0.15">
      <c r="B33">
        <v>1623.08</v>
      </c>
      <c r="C33">
        <v>-128.58600000000001</v>
      </c>
      <c r="D33">
        <f t="shared" si="0"/>
        <v>64.293000000000006</v>
      </c>
      <c r="E33">
        <v>1623.08</v>
      </c>
      <c r="H33">
        <f t="shared" si="1"/>
        <v>64293.000000000007</v>
      </c>
      <c r="J33">
        <f t="shared" si="2"/>
        <v>1671.4675679188874</v>
      </c>
      <c r="K33">
        <v>1623.08</v>
      </c>
      <c r="L33">
        <v>1671.4675679188874</v>
      </c>
    </row>
    <row r="34" spans="2:12" x14ac:dyDescent="0.15">
      <c r="B34">
        <v>1622.12</v>
      </c>
      <c r="C34">
        <v>-129.17400000000001</v>
      </c>
      <c r="D34">
        <f t="shared" si="0"/>
        <v>64.587000000000003</v>
      </c>
      <c r="E34">
        <v>1622.12</v>
      </c>
      <c r="H34">
        <f t="shared" si="1"/>
        <v>64587</v>
      </c>
      <c r="J34">
        <f t="shared" si="2"/>
        <v>1679.110880020798</v>
      </c>
      <c r="K34">
        <v>1622.12</v>
      </c>
      <c r="L34">
        <v>1679.110880020798</v>
      </c>
    </row>
    <row r="35" spans="2:12" x14ac:dyDescent="0.15">
      <c r="B35">
        <v>1619.23</v>
      </c>
      <c r="C35">
        <v>-129.642</v>
      </c>
      <c r="D35">
        <f t="shared" si="0"/>
        <v>64.820999999999998</v>
      </c>
      <c r="E35">
        <v>1619.23</v>
      </c>
      <c r="H35">
        <f t="shared" si="1"/>
        <v>64821</v>
      </c>
      <c r="J35">
        <f t="shared" si="2"/>
        <v>1685.194332510074</v>
      </c>
      <c r="K35">
        <v>1619.23</v>
      </c>
      <c r="L35">
        <v>1685.194332510074</v>
      </c>
    </row>
    <row r="36" spans="2:12" x14ac:dyDescent="0.15">
      <c r="B36">
        <v>1618.27</v>
      </c>
      <c r="C36">
        <v>-130.08000000000001</v>
      </c>
      <c r="D36">
        <f t="shared" si="0"/>
        <v>65.040000000000006</v>
      </c>
      <c r="E36">
        <v>1618.27</v>
      </c>
      <c r="H36">
        <f t="shared" si="1"/>
        <v>65040.000000000007</v>
      </c>
      <c r="J36">
        <f t="shared" si="2"/>
        <v>1690.8878200961915</v>
      </c>
      <c r="K36">
        <v>1618.27</v>
      </c>
      <c r="L36">
        <v>1690.8878200961915</v>
      </c>
    </row>
    <row r="37" spans="2:12" x14ac:dyDescent="0.15">
      <c r="B37">
        <v>1618.27</v>
      </c>
      <c r="C37">
        <v>-130.12799999999999</v>
      </c>
      <c r="D37">
        <f t="shared" si="0"/>
        <v>65.063999999999993</v>
      </c>
      <c r="E37">
        <v>1618.27</v>
      </c>
      <c r="H37">
        <f t="shared" si="1"/>
        <v>65063.999999999993</v>
      </c>
      <c r="J37">
        <f t="shared" si="2"/>
        <v>1691.5117639412449</v>
      </c>
      <c r="K37">
        <v>1618.27</v>
      </c>
      <c r="L37">
        <v>1691.5117639412449</v>
      </c>
    </row>
    <row r="38" spans="2:12" x14ac:dyDescent="0.15">
      <c r="B38">
        <v>1618.27</v>
      </c>
      <c r="C38">
        <v>0.63</v>
      </c>
      <c r="D38">
        <f t="shared" si="0"/>
        <v>0.315</v>
      </c>
      <c r="E38">
        <v>1618.27</v>
      </c>
      <c r="H38">
        <f t="shared" si="1"/>
        <v>315</v>
      </c>
      <c r="J38">
        <f t="shared" si="2"/>
        <v>8.189262966333029</v>
      </c>
      <c r="K38">
        <v>1618.27</v>
      </c>
      <c r="L38">
        <v>8.189262966333029</v>
      </c>
    </row>
    <row r="39" spans="2:12" x14ac:dyDescent="0.15">
      <c r="B39" t="s">
        <v>0</v>
      </c>
      <c r="D39" t="s">
        <v>1</v>
      </c>
      <c r="H39" t="s">
        <v>2</v>
      </c>
      <c r="J39" t="s">
        <v>4</v>
      </c>
      <c r="K39" t="s">
        <v>0</v>
      </c>
      <c r="L39" t="s">
        <v>3</v>
      </c>
    </row>
  </sheetData>
  <phoneticPr fontId="1"/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44"/>
  <sheetViews>
    <sheetView topLeftCell="D1" zoomScale="130" zoomScaleNormal="115" workbookViewId="0">
      <selection activeCell="J2" sqref="J2"/>
    </sheetView>
  </sheetViews>
  <sheetFormatPr defaultColWidth="8.5" defaultRowHeight="13.5" x14ac:dyDescent="0.15"/>
  <sheetData>
    <row r="1" spans="2:10" x14ac:dyDescent="0.15">
      <c r="B1">
        <v>0</v>
      </c>
      <c r="C1">
        <v>0</v>
      </c>
      <c r="D1">
        <f t="shared" ref="D1:D43" si="0">B1/1000000</f>
        <v>0</v>
      </c>
      <c r="E1">
        <f t="shared" ref="E1:E43" si="1">ABS(C1/2)</f>
        <v>0</v>
      </c>
      <c r="G1">
        <f>E1*1000</f>
        <v>0</v>
      </c>
      <c r="H1">
        <f>G1/38.465</f>
        <v>0</v>
      </c>
      <c r="I1">
        <v>0</v>
      </c>
      <c r="J1">
        <v>0</v>
      </c>
    </row>
    <row r="2" spans="2:10" x14ac:dyDescent="0.15">
      <c r="B2">
        <v>19.230799999999999</v>
      </c>
      <c r="C2">
        <v>-0.31200099999999997</v>
      </c>
      <c r="D2">
        <f t="shared" si="0"/>
        <v>1.9230799999999999E-5</v>
      </c>
      <c r="E2">
        <f t="shared" si="1"/>
        <v>0.15600049999999999</v>
      </c>
      <c r="G2">
        <f t="shared" ref="G2:G43" si="2">E2*1000</f>
        <v>156.00049999999999</v>
      </c>
      <c r="H2">
        <f t="shared" ref="H2:J43" si="3">G2/38.465</f>
        <v>4.0556479916807477</v>
      </c>
      <c r="I2">
        <v>19.230799999999999</v>
      </c>
      <c r="J2">
        <v>4.0556479916807477</v>
      </c>
    </row>
    <row r="3" spans="2:10" x14ac:dyDescent="0.15">
      <c r="B3">
        <v>43.269199999999998</v>
      </c>
      <c r="C3">
        <v>-0.68400000000000005</v>
      </c>
      <c r="D3">
        <f t="shared" si="0"/>
        <v>4.3269199999999996E-5</v>
      </c>
      <c r="E3">
        <f t="shared" si="1"/>
        <v>0.34200000000000003</v>
      </c>
      <c r="G3">
        <f t="shared" si="2"/>
        <v>342</v>
      </c>
      <c r="H3">
        <f t="shared" si="3"/>
        <v>8.8911997920187176</v>
      </c>
      <c r="I3">
        <v>43.269199999999998</v>
      </c>
      <c r="J3">
        <v>8.8911997920187176</v>
      </c>
    </row>
    <row r="4" spans="2:10" x14ac:dyDescent="0.15">
      <c r="B4">
        <v>66.346199999999996</v>
      </c>
      <c r="C4">
        <v>-1.008</v>
      </c>
      <c r="D4">
        <f t="shared" si="0"/>
        <v>6.6346199999999992E-5</v>
      </c>
      <c r="E4">
        <f t="shared" si="1"/>
        <v>0.504</v>
      </c>
      <c r="G4">
        <f t="shared" si="2"/>
        <v>504</v>
      </c>
      <c r="H4">
        <f t="shared" si="3"/>
        <v>13.102820746132847</v>
      </c>
      <c r="I4">
        <v>66.346199999999996</v>
      </c>
      <c r="J4">
        <v>13.102820746132847</v>
      </c>
    </row>
    <row r="5" spans="2:10" x14ac:dyDescent="0.15">
      <c r="B5">
        <v>100.962</v>
      </c>
      <c r="C5">
        <v>-1.6439999999999999</v>
      </c>
      <c r="D5">
        <f t="shared" si="0"/>
        <v>1.00962E-4</v>
      </c>
      <c r="E5">
        <f t="shared" si="1"/>
        <v>0.82199999999999995</v>
      </c>
      <c r="G5">
        <f t="shared" si="2"/>
        <v>822</v>
      </c>
      <c r="H5">
        <f t="shared" si="3"/>
        <v>21.370076693097619</v>
      </c>
      <c r="I5">
        <v>100.962</v>
      </c>
      <c r="J5">
        <v>21.370076693097619</v>
      </c>
    </row>
    <row r="6" spans="2:10" x14ac:dyDescent="0.15">
      <c r="B6">
        <v>142.30799999999999</v>
      </c>
      <c r="C6">
        <v>-2.3759999999999999</v>
      </c>
      <c r="D6">
        <f t="shared" si="0"/>
        <v>1.4230799999999998E-4</v>
      </c>
      <c r="E6">
        <f t="shared" si="1"/>
        <v>1.1879999999999999</v>
      </c>
      <c r="G6">
        <f t="shared" si="2"/>
        <v>1188</v>
      </c>
      <c r="H6">
        <f t="shared" si="3"/>
        <v>30.885220330170281</v>
      </c>
      <c r="I6">
        <v>142.30799999999999</v>
      </c>
      <c r="J6">
        <v>30.885220330170281</v>
      </c>
    </row>
    <row r="7" spans="2:10" x14ac:dyDescent="0.15">
      <c r="B7">
        <v>296.154</v>
      </c>
      <c r="C7">
        <v>-5.0460000000000003</v>
      </c>
      <c r="D7">
        <f t="shared" si="0"/>
        <v>2.9615399999999997E-4</v>
      </c>
      <c r="E7">
        <f t="shared" si="1"/>
        <v>2.5230000000000001</v>
      </c>
      <c r="G7">
        <f t="shared" si="2"/>
        <v>2523</v>
      </c>
      <c r="H7">
        <f t="shared" si="3"/>
        <v>65.59209671129598</v>
      </c>
      <c r="I7">
        <v>296.154</v>
      </c>
      <c r="J7">
        <v>65.59209671129598</v>
      </c>
    </row>
    <row r="8" spans="2:10" x14ac:dyDescent="0.15">
      <c r="B8">
        <v>670.19200000000001</v>
      </c>
      <c r="C8">
        <v>-11.321999999999999</v>
      </c>
      <c r="D8">
        <f t="shared" si="0"/>
        <v>6.7019200000000001E-4</v>
      </c>
      <c r="E8">
        <f t="shared" si="1"/>
        <v>5.6609999999999996</v>
      </c>
      <c r="G8">
        <f t="shared" si="2"/>
        <v>5661</v>
      </c>
      <c r="H8">
        <f t="shared" si="3"/>
        <v>147.1727544520993</v>
      </c>
      <c r="I8">
        <v>670.19200000000001</v>
      </c>
      <c r="J8">
        <v>147.1727544520993</v>
      </c>
    </row>
    <row r="9" spans="2:10" x14ac:dyDescent="0.15">
      <c r="B9">
        <v>936.53800000000001</v>
      </c>
      <c r="C9">
        <v>-15.696</v>
      </c>
      <c r="D9">
        <f t="shared" si="0"/>
        <v>9.36538E-4</v>
      </c>
      <c r="E9">
        <f t="shared" si="1"/>
        <v>7.8479999999999999</v>
      </c>
      <c r="G9">
        <f t="shared" si="2"/>
        <v>7848</v>
      </c>
      <c r="H9">
        <f t="shared" si="3"/>
        <v>204.02963733264005</v>
      </c>
      <c r="I9">
        <v>936.53800000000001</v>
      </c>
      <c r="J9">
        <v>204.02963733264005</v>
      </c>
    </row>
    <row r="10" spans="2:10" x14ac:dyDescent="0.15">
      <c r="B10">
        <v>1233.6500000000001</v>
      </c>
      <c r="C10">
        <v>-20.646000000000001</v>
      </c>
      <c r="D10">
        <f t="shared" si="0"/>
        <v>1.2336500000000002E-3</v>
      </c>
      <c r="E10">
        <f t="shared" si="1"/>
        <v>10.323</v>
      </c>
      <c r="G10">
        <f t="shared" si="2"/>
        <v>10323</v>
      </c>
      <c r="H10">
        <f t="shared" si="3"/>
        <v>268.37384635382813</v>
      </c>
      <c r="I10">
        <v>1233.6500000000001</v>
      </c>
      <c r="J10">
        <v>268.37384635382813</v>
      </c>
    </row>
    <row r="11" spans="2:10" x14ac:dyDescent="0.15">
      <c r="B11">
        <v>1515.38</v>
      </c>
      <c r="C11">
        <v>-25.218</v>
      </c>
      <c r="D11">
        <f t="shared" si="0"/>
        <v>1.5153800000000002E-3</v>
      </c>
      <c r="E11">
        <f t="shared" si="1"/>
        <v>12.609</v>
      </c>
      <c r="G11">
        <f t="shared" si="2"/>
        <v>12609</v>
      </c>
      <c r="H11">
        <f t="shared" si="3"/>
        <v>327.80449759521639</v>
      </c>
      <c r="I11">
        <v>1515.38</v>
      </c>
      <c r="J11">
        <v>327.80449759521639</v>
      </c>
    </row>
    <row r="12" spans="2:10" x14ac:dyDescent="0.15">
      <c r="B12">
        <v>1772.12</v>
      </c>
      <c r="C12">
        <v>-29.364000000000001</v>
      </c>
      <c r="D12">
        <f t="shared" si="0"/>
        <v>1.7721199999999999E-3</v>
      </c>
      <c r="E12">
        <f t="shared" si="1"/>
        <v>14.682</v>
      </c>
      <c r="G12">
        <f t="shared" si="2"/>
        <v>14682</v>
      </c>
      <c r="H12">
        <f t="shared" si="3"/>
        <v>381.6976472117509</v>
      </c>
      <c r="I12">
        <v>1772.12</v>
      </c>
      <c r="J12">
        <v>381.6976472117509</v>
      </c>
    </row>
    <row r="13" spans="2:10" x14ac:dyDescent="0.15">
      <c r="B13">
        <v>2055.77</v>
      </c>
      <c r="C13">
        <v>-33.923999999999999</v>
      </c>
      <c r="D13">
        <f t="shared" si="0"/>
        <v>2.0557700000000002E-3</v>
      </c>
      <c r="E13">
        <f t="shared" si="1"/>
        <v>16.962</v>
      </c>
      <c r="G13">
        <f t="shared" si="2"/>
        <v>16962</v>
      </c>
      <c r="H13">
        <f t="shared" si="3"/>
        <v>440.9723124918757</v>
      </c>
      <c r="I13">
        <v>2055.77</v>
      </c>
      <c r="J13">
        <v>440.9723124918757</v>
      </c>
    </row>
    <row r="14" spans="2:10" x14ac:dyDescent="0.15">
      <c r="B14">
        <v>2320.19</v>
      </c>
      <c r="C14">
        <v>-38.201999999999998</v>
      </c>
      <c r="D14">
        <f t="shared" si="0"/>
        <v>2.3201900000000002E-3</v>
      </c>
      <c r="E14">
        <f t="shared" si="1"/>
        <v>19.100999999999999</v>
      </c>
      <c r="G14">
        <f t="shared" si="2"/>
        <v>19101</v>
      </c>
      <c r="H14">
        <f t="shared" si="3"/>
        <v>496.58130768230853</v>
      </c>
      <c r="I14">
        <v>2320.19</v>
      </c>
      <c r="J14">
        <v>496.58130768230853</v>
      </c>
    </row>
    <row r="15" spans="2:10" x14ac:dyDescent="0.15">
      <c r="B15">
        <v>2630.77</v>
      </c>
      <c r="C15">
        <v>-43.026000000000003</v>
      </c>
      <c r="D15">
        <f t="shared" si="0"/>
        <v>2.6307700000000002E-3</v>
      </c>
      <c r="E15">
        <f t="shared" si="1"/>
        <v>21.513000000000002</v>
      </c>
      <c r="G15">
        <f t="shared" si="2"/>
        <v>21513</v>
      </c>
      <c r="H15">
        <f t="shared" si="3"/>
        <v>559.28766411023003</v>
      </c>
      <c r="I15">
        <v>2630.77</v>
      </c>
      <c r="J15">
        <v>559.28766411023003</v>
      </c>
    </row>
    <row r="16" spans="2:10" x14ac:dyDescent="0.15">
      <c r="B16">
        <v>3131.73</v>
      </c>
      <c r="C16">
        <v>-50.67</v>
      </c>
      <c r="D16">
        <f t="shared" si="0"/>
        <v>3.1317300000000001E-3</v>
      </c>
      <c r="E16">
        <f t="shared" si="1"/>
        <v>25.335000000000001</v>
      </c>
      <c r="G16">
        <f t="shared" si="2"/>
        <v>25335</v>
      </c>
      <c r="H16">
        <f t="shared" si="3"/>
        <v>658.65072143507075</v>
      </c>
      <c r="I16">
        <v>3131.73</v>
      </c>
      <c r="J16">
        <v>658.65072143507075</v>
      </c>
    </row>
    <row r="17" spans="2:10" x14ac:dyDescent="0.15">
      <c r="B17">
        <v>3778.85</v>
      </c>
      <c r="C17">
        <v>-60.426000000000002</v>
      </c>
      <c r="D17">
        <f t="shared" si="0"/>
        <v>3.7788499999999998E-3</v>
      </c>
      <c r="E17">
        <f t="shared" si="1"/>
        <v>30.213000000000001</v>
      </c>
      <c r="G17">
        <f t="shared" si="2"/>
        <v>30213</v>
      </c>
      <c r="H17">
        <f t="shared" si="3"/>
        <v>785.46730794228517</v>
      </c>
      <c r="I17">
        <v>3778.85</v>
      </c>
      <c r="J17">
        <v>785.46730794228517</v>
      </c>
    </row>
    <row r="18" spans="2:10" x14ac:dyDescent="0.15">
      <c r="B18">
        <v>4443.2700000000004</v>
      </c>
      <c r="C18">
        <v>-70.103999999999999</v>
      </c>
      <c r="D18">
        <f t="shared" si="0"/>
        <v>4.44327E-3</v>
      </c>
      <c r="E18">
        <f t="shared" si="1"/>
        <v>35.052</v>
      </c>
      <c r="G18">
        <f t="shared" si="2"/>
        <v>35052</v>
      </c>
      <c r="H18">
        <f t="shared" si="3"/>
        <v>911.26998570128683</v>
      </c>
      <c r="I18">
        <v>4443.2700000000004</v>
      </c>
      <c r="J18">
        <v>911.26998570128683</v>
      </c>
    </row>
    <row r="19" spans="2:10" x14ac:dyDescent="0.15">
      <c r="B19">
        <v>5012.5</v>
      </c>
      <c r="C19">
        <v>-78.534000000000006</v>
      </c>
      <c r="D19">
        <f t="shared" si="0"/>
        <v>5.0124999999999996E-3</v>
      </c>
      <c r="E19">
        <f t="shared" si="1"/>
        <v>39.267000000000003</v>
      </c>
      <c r="G19">
        <f t="shared" si="2"/>
        <v>39267</v>
      </c>
      <c r="H19">
        <f t="shared" si="3"/>
        <v>1020.8501234888859</v>
      </c>
      <c r="I19">
        <v>5012.5</v>
      </c>
      <c r="J19">
        <v>1020.8501234888859</v>
      </c>
    </row>
    <row r="20" spans="2:10" x14ac:dyDescent="0.15">
      <c r="B20">
        <v>5582.69</v>
      </c>
      <c r="C20">
        <v>-86.873999999999995</v>
      </c>
      <c r="D20">
        <f t="shared" si="0"/>
        <v>5.5826899999999995E-3</v>
      </c>
      <c r="E20">
        <f t="shared" si="1"/>
        <v>43.436999999999998</v>
      </c>
      <c r="G20">
        <f t="shared" si="2"/>
        <v>43437</v>
      </c>
      <c r="H20">
        <f t="shared" si="3"/>
        <v>1129.2603665670088</v>
      </c>
      <c r="I20">
        <v>5582.69</v>
      </c>
      <c r="J20">
        <v>1129.2603665670088</v>
      </c>
    </row>
    <row r="21" spans="2:10" x14ac:dyDescent="0.15">
      <c r="B21">
        <v>6134.62</v>
      </c>
      <c r="C21">
        <v>-94.554000000000002</v>
      </c>
      <c r="D21">
        <f t="shared" si="0"/>
        <v>6.1346199999999995E-3</v>
      </c>
      <c r="E21">
        <f t="shared" si="1"/>
        <v>47.277000000000001</v>
      </c>
      <c r="G21">
        <f>E21*1000</f>
        <v>47277</v>
      </c>
      <c r="H21">
        <f t="shared" si="3"/>
        <v>1229.09138177564</v>
      </c>
      <c r="I21">
        <v>6134.62</v>
      </c>
      <c r="J21">
        <v>1229.09138177564</v>
      </c>
    </row>
    <row r="22" spans="2:10" x14ac:dyDescent="0.15">
      <c r="B22">
        <v>6540.38</v>
      </c>
      <c r="C22">
        <v>-100.68</v>
      </c>
      <c r="D22">
        <f t="shared" si="0"/>
        <v>6.5403800000000002E-3</v>
      </c>
      <c r="E22">
        <f t="shared" si="1"/>
        <v>50.34</v>
      </c>
      <c r="G22">
        <f t="shared" si="2"/>
        <v>50340</v>
      </c>
      <c r="H22">
        <f t="shared" si="3"/>
        <v>1308.7222150006498</v>
      </c>
      <c r="I22">
        <v>6540.38</v>
      </c>
      <c r="J22">
        <v>1308.7222150006498</v>
      </c>
    </row>
    <row r="23" spans="2:10" x14ac:dyDescent="0.15">
      <c r="B23">
        <v>7248.08</v>
      </c>
      <c r="C23">
        <v>-104.952</v>
      </c>
      <c r="D23">
        <f t="shared" si="0"/>
        <v>7.2480799999999996E-3</v>
      </c>
      <c r="E23">
        <f t="shared" si="1"/>
        <v>52.475999999999999</v>
      </c>
      <c r="G23">
        <f t="shared" si="2"/>
        <v>52476</v>
      </c>
      <c r="H23">
        <f t="shared" si="3"/>
        <v>1364.2532172104509</v>
      </c>
      <c r="I23">
        <v>7248.08</v>
      </c>
      <c r="J23">
        <v>1364.2532172104509</v>
      </c>
    </row>
    <row r="24" spans="2:10" x14ac:dyDescent="0.15">
      <c r="B24">
        <v>7969.23</v>
      </c>
      <c r="C24">
        <v>-107.80800000000001</v>
      </c>
      <c r="D24">
        <f t="shared" si="0"/>
        <v>7.969229999999999E-3</v>
      </c>
      <c r="E24">
        <f t="shared" si="1"/>
        <v>53.904000000000003</v>
      </c>
      <c r="G24">
        <f t="shared" si="2"/>
        <v>53904</v>
      </c>
      <c r="H24">
        <f t="shared" si="3"/>
        <v>1401.3778759911606</v>
      </c>
      <c r="I24">
        <v>7969.23</v>
      </c>
      <c r="J24">
        <v>1401.3778759911606</v>
      </c>
    </row>
    <row r="25" spans="2:10" x14ac:dyDescent="0.15">
      <c r="B25">
        <v>8935.58</v>
      </c>
      <c r="C25">
        <v>-109.842</v>
      </c>
      <c r="D25">
        <f t="shared" si="0"/>
        <v>8.9355800000000003E-3</v>
      </c>
      <c r="E25">
        <f t="shared" si="1"/>
        <v>54.920999999999999</v>
      </c>
      <c r="G25">
        <f t="shared" si="2"/>
        <v>54921</v>
      </c>
      <c r="H25">
        <f t="shared" si="3"/>
        <v>1427.8174964253217</v>
      </c>
      <c r="I25">
        <v>8935.58</v>
      </c>
      <c r="J25">
        <v>1427.8174964253217</v>
      </c>
    </row>
    <row r="26" spans="2:10" x14ac:dyDescent="0.15">
      <c r="B26">
        <v>9985.58</v>
      </c>
      <c r="C26">
        <v>-111.54600000000001</v>
      </c>
      <c r="D26">
        <f t="shared" si="0"/>
        <v>9.9855799999999991E-3</v>
      </c>
      <c r="E26">
        <f t="shared" si="1"/>
        <v>55.773000000000003</v>
      </c>
      <c r="G26">
        <f t="shared" si="2"/>
        <v>55773</v>
      </c>
      <c r="H26">
        <f t="shared" si="3"/>
        <v>1449.9675029247367</v>
      </c>
      <c r="I26">
        <v>9985.58</v>
      </c>
      <c r="J26">
        <v>1449.9675029247367</v>
      </c>
    </row>
    <row r="27" spans="2:10" x14ac:dyDescent="0.15">
      <c r="B27">
        <v>11038.5</v>
      </c>
      <c r="C27">
        <v>-113.07599999999999</v>
      </c>
      <c r="D27">
        <f t="shared" si="0"/>
        <v>1.10385E-2</v>
      </c>
      <c r="E27">
        <f t="shared" si="1"/>
        <v>56.537999999999997</v>
      </c>
      <c r="G27">
        <f t="shared" si="2"/>
        <v>56538</v>
      </c>
      <c r="H27">
        <f t="shared" si="3"/>
        <v>1469.8557129858311</v>
      </c>
      <c r="I27">
        <v>11038.5</v>
      </c>
      <c r="J27">
        <v>1469.8557129858311</v>
      </c>
    </row>
    <row r="28" spans="2:10" x14ac:dyDescent="0.15">
      <c r="B28">
        <v>12270.2</v>
      </c>
      <c r="C28">
        <v>-114.774</v>
      </c>
      <c r="D28">
        <f t="shared" si="0"/>
        <v>1.22702E-2</v>
      </c>
      <c r="E28">
        <f t="shared" si="1"/>
        <v>57.387</v>
      </c>
      <c r="G28">
        <f t="shared" si="2"/>
        <v>57387</v>
      </c>
      <c r="H28">
        <f t="shared" si="3"/>
        <v>1491.9277265046144</v>
      </c>
      <c r="I28">
        <v>12270.2</v>
      </c>
      <c r="J28">
        <v>1491.9277265046144</v>
      </c>
    </row>
    <row r="29" spans="2:10" x14ac:dyDescent="0.15">
      <c r="B29">
        <v>13541.3</v>
      </c>
      <c r="C29">
        <v>-116.40600000000001</v>
      </c>
      <c r="D29">
        <f t="shared" si="0"/>
        <v>1.3541299999999999E-2</v>
      </c>
      <c r="E29">
        <f t="shared" si="1"/>
        <v>58.203000000000003</v>
      </c>
      <c r="G29">
        <f t="shared" si="2"/>
        <v>58203</v>
      </c>
      <c r="H29">
        <f t="shared" si="3"/>
        <v>1513.1418172364486</v>
      </c>
      <c r="I29">
        <v>13541.3</v>
      </c>
      <c r="J29">
        <v>1513.1418172364486</v>
      </c>
    </row>
    <row r="30" spans="2:10" x14ac:dyDescent="0.15">
      <c r="B30">
        <v>14765.4</v>
      </c>
      <c r="C30">
        <v>-117.93600000000001</v>
      </c>
      <c r="D30">
        <f t="shared" si="0"/>
        <v>1.47654E-2</v>
      </c>
      <c r="E30">
        <f t="shared" si="1"/>
        <v>58.968000000000004</v>
      </c>
      <c r="G30">
        <f t="shared" si="2"/>
        <v>58968</v>
      </c>
      <c r="H30">
        <f t="shared" si="3"/>
        <v>1533.030027297543</v>
      </c>
      <c r="I30">
        <v>14765.4</v>
      </c>
      <c r="J30">
        <v>1533.030027297543</v>
      </c>
    </row>
    <row r="31" spans="2:10" x14ac:dyDescent="0.15">
      <c r="B31">
        <v>15860.6</v>
      </c>
      <c r="C31">
        <v>-119.41200000000001</v>
      </c>
      <c r="D31">
        <f t="shared" si="0"/>
        <v>1.5860599999999999E-2</v>
      </c>
      <c r="E31">
        <f t="shared" si="1"/>
        <v>59.706000000000003</v>
      </c>
      <c r="G31">
        <f t="shared" si="2"/>
        <v>59706</v>
      </c>
      <c r="H31">
        <f t="shared" si="3"/>
        <v>1552.2163005329519</v>
      </c>
      <c r="I31">
        <v>15860.6</v>
      </c>
      <c r="J31">
        <v>1552.2163005329519</v>
      </c>
    </row>
    <row r="32" spans="2:10" x14ac:dyDescent="0.15">
      <c r="B32">
        <v>16883.7</v>
      </c>
      <c r="C32">
        <v>-120.75</v>
      </c>
      <c r="D32">
        <f t="shared" si="0"/>
        <v>1.6883700000000001E-2</v>
      </c>
      <c r="E32">
        <f t="shared" si="1"/>
        <v>60.375</v>
      </c>
      <c r="G32">
        <f t="shared" si="2"/>
        <v>60375</v>
      </c>
      <c r="H32">
        <f t="shared" si="3"/>
        <v>1569.6087352138306</v>
      </c>
      <c r="I32">
        <v>16883.7</v>
      </c>
      <c r="J32">
        <v>1569.6087352138306</v>
      </c>
    </row>
    <row r="33" spans="2:10" x14ac:dyDescent="0.15">
      <c r="B33">
        <v>17872.099999999999</v>
      </c>
      <c r="C33">
        <v>-121.992</v>
      </c>
      <c r="D33">
        <f t="shared" si="0"/>
        <v>1.7872099999999998E-2</v>
      </c>
      <c r="E33">
        <f t="shared" si="1"/>
        <v>60.996000000000002</v>
      </c>
      <c r="G33">
        <f t="shared" si="2"/>
        <v>60996</v>
      </c>
      <c r="H33">
        <f t="shared" si="3"/>
        <v>1585.7532822046014</v>
      </c>
      <c r="I33">
        <v>17872.099999999999</v>
      </c>
      <c r="J33">
        <v>1585.7532822046014</v>
      </c>
    </row>
    <row r="34" spans="2:10" x14ac:dyDescent="0.15">
      <c r="B34">
        <v>19074</v>
      </c>
      <c r="C34">
        <v>-123.468</v>
      </c>
      <c r="D34">
        <f t="shared" si="0"/>
        <v>1.9074000000000001E-2</v>
      </c>
      <c r="E34">
        <f t="shared" si="1"/>
        <v>61.734000000000002</v>
      </c>
      <c r="G34">
        <f t="shared" si="2"/>
        <v>61734</v>
      </c>
      <c r="H34">
        <f t="shared" si="3"/>
        <v>1604.9395554400103</v>
      </c>
      <c r="I34">
        <v>19074</v>
      </c>
      <c r="J34">
        <v>1604.9395554400103</v>
      </c>
    </row>
    <row r="35" spans="2:10" x14ac:dyDescent="0.15">
      <c r="B35">
        <v>20186.5</v>
      </c>
      <c r="C35">
        <v>-124.69199999999999</v>
      </c>
      <c r="D35">
        <f t="shared" si="0"/>
        <v>2.01865E-2</v>
      </c>
      <c r="E35">
        <f t="shared" si="1"/>
        <v>62.345999999999997</v>
      </c>
      <c r="G35">
        <f>E35*1000</f>
        <v>62346</v>
      </c>
      <c r="H35">
        <f t="shared" si="3"/>
        <v>1620.8501234888859</v>
      </c>
      <c r="I35">
        <v>20186.5</v>
      </c>
      <c r="J35">
        <v>1620.8501234888859</v>
      </c>
    </row>
    <row r="36" spans="2:10" x14ac:dyDescent="0.15">
      <c r="B36">
        <v>21274</v>
      </c>
      <c r="C36">
        <v>-125.748</v>
      </c>
      <c r="D36">
        <f t="shared" si="0"/>
        <v>2.1274000000000001E-2</v>
      </c>
      <c r="E36">
        <f t="shared" si="1"/>
        <v>62.874000000000002</v>
      </c>
      <c r="G36">
        <f t="shared" si="2"/>
        <v>62874</v>
      </c>
      <c r="H36">
        <f t="shared" si="3"/>
        <v>1634.5768880800726</v>
      </c>
      <c r="I36">
        <v>21274</v>
      </c>
      <c r="J36">
        <v>1634.5768880800726</v>
      </c>
    </row>
    <row r="37" spans="2:10" x14ac:dyDescent="0.15">
      <c r="B37">
        <v>22289.4</v>
      </c>
      <c r="C37">
        <v>-126.63</v>
      </c>
      <c r="D37">
        <f t="shared" si="0"/>
        <v>2.2289400000000001E-2</v>
      </c>
      <c r="E37">
        <f t="shared" si="1"/>
        <v>63.314999999999998</v>
      </c>
      <c r="G37">
        <f t="shared" si="2"/>
        <v>63315</v>
      </c>
      <c r="H37">
        <f t="shared" si="3"/>
        <v>1646.0418562329389</v>
      </c>
      <c r="I37">
        <v>22289.4</v>
      </c>
      <c r="J37">
        <v>1646.0418562329389</v>
      </c>
    </row>
    <row r="38" spans="2:10" x14ac:dyDescent="0.15">
      <c r="B38">
        <v>23987.5</v>
      </c>
      <c r="C38">
        <v>-127.866</v>
      </c>
      <c r="D38">
        <f t="shared" si="0"/>
        <v>2.3987499999999998E-2</v>
      </c>
      <c r="E38">
        <f t="shared" si="1"/>
        <v>63.933</v>
      </c>
      <c r="G38">
        <f t="shared" si="2"/>
        <v>63933</v>
      </c>
      <c r="H38">
        <f t="shared" si="3"/>
        <v>1662.108410243078</v>
      </c>
      <c r="I38">
        <v>23987.5</v>
      </c>
      <c r="J38">
        <v>1662.108410243078</v>
      </c>
    </row>
    <row r="39" spans="2:10" x14ac:dyDescent="0.15">
      <c r="B39">
        <v>25542.3</v>
      </c>
      <c r="C39">
        <v>-128.47800000000001</v>
      </c>
      <c r="D39">
        <f t="shared" si="0"/>
        <v>2.55423E-2</v>
      </c>
      <c r="E39">
        <f t="shared" si="1"/>
        <v>64.239000000000004</v>
      </c>
      <c r="G39">
        <f t="shared" si="2"/>
        <v>64239.000000000007</v>
      </c>
      <c r="H39">
        <f t="shared" si="3"/>
        <v>1670.063694267516</v>
      </c>
      <c r="I39">
        <v>25542.3</v>
      </c>
      <c r="J39">
        <v>1670.063694267516</v>
      </c>
    </row>
    <row r="40" spans="2:10" x14ac:dyDescent="0.15">
      <c r="B40">
        <v>27627.9</v>
      </c>
      <c r="C40">
        <v>-129.22200000000001</v>
      </c>
      <c r="D40">
        <f t="shared" si="0"/>
        <v>2.76279E-2</v>
      </c>
      <c r="E40">
        <f t="shared" si="1"/>
        <v>64.611000000000004</v>
      </c>
      <c r="G40">
        <f t="shared" si="2"/>
        <v>64611.000000000007</v>
      </c>
      <c r="H40">
        <f t="shared" si="3"/>
        <v>1679.7348238658521</v>
      </c>
      <c r="I40">
        <v>27627.9</v>
      </c>
      <c r="J40">
        <v>1679.7348238658521</v>
      </c>
    </row>
    <row r="41" spans="2:10" x14ac:dyDescent="0.15">
      <c r="B41">
        <v>18552.900000000001</v>
      </c>
      <c r="C41">
        <v>-92.376000000000005</v>
      </c>
      <c r="D41">
        <f t="shared" si="0"/>
        <v>1.8552900000000001E-2</v>
      </c>
      <c r="E41">
        <f t="shared" si="1"/>
        <v>46.188000000000002</v>
      </c>
      <c r="G41">
        <f t="shared" si="2"/>
        <v>46188</v>
      </c>
      <c r="H41">
        <f t="shared" si="3"/>
        <v>1200.7799298063173</v>
      </c>
      <c r="I41">
        <v>18552.900000000001</v>
      </c>
      <c r="J41">
        <v>1200.7799298063173</v>
      </c>
    </row>
    <row r="42" spans="2:10" x14ac:dyDescent="0.15">
      <c r="B42">
        <v>18092.3</v>
      </c>
      <c r="C42">
        <v>0.97799999999999998</v>
      </c>
      <c r="D42">
        <f t="shared" si="0"/>
        <v>1.8092299999999999E-2</v>
      </c>
      <c r="E42">
        <f t="shared" si="1"/>
        <v>0.48899999999999999</v>
      </c>
      <c r="G42">
        <f t="shared" si="2"/>
        <v>489</v>
      </c>
      <c r="H42">
        <f t="shared" si="3"/>
        <v>12.712855842974131</v>
      </c>
      <c r="I42">
        <v>18092.3</v>
      </c>
      <c r="J42">
        <v>12.712855842974131</v>
      </c>
    </row>
    <row r="43" spans="2:10" x14ac:dyDescent="0.15">
      <c r="B43">
        <v>-115.38500000000001</v>
      </c>
      <c r="C43">
        <v>0.64199899999999999</v>
      </c>
      <c r="D43">
        <f t="shared" si="0"/>
        <v>-1.1538500000000001E-4</v>
      </c>
      <c r="E43">
        <f t="shared" si="1"/>
        <v>0.32099949999999999</v>
      </c>
      <c r="G43">
        <f t="shared" si="2"/>
        <v>320.99950000000001</v>
      </c>
      <c r="H43">
        <f t="shared" si="3"/>
        <v>8.3452359287664102</v>
      </c>
      <c r="I43">
        <v>-115.38500000000001</v>
      </c>
      <c r="J43">
        <v>8.3452359287664102</v>
      </c>
    </row>
    <row r="44" spans="2:10" x14ac:dyDescent="0.15">
      <c r="B44" t="s">
        <v>0</v>
      </c>
      <c r="E44" t="s">
        <v>1</v>
      </c>
      <c r="G44" t="s">
        <v>5</v>
      </c>
      <c r="H44" t="s">
        <v>4</v>
      </c>
      <c r="I44" t="s">
        <v>0</v>
      </c>
      <c r="J44" t="s">
        <v>3</v>
      </c>
    </row>
  </sheetData>
  <phoneticPr fontId="1"/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4.5mmx2</vt:lpstr>
      <vt:lpstr>Sheet2</vt:lpstr>
      <vt:lpstr>level3</vt:lpstr>
      <vt:lpstr>level2</vt:lpstr>
    </vt:vector>
  </TitlesOfParts>
  <Company>Akita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INSPIRON　１</dc:creator>
  <dc:description/>
  <cp:lastModifiedBy>西澤凱晶</cp:lastModifiedBy>
  <cp:revision>2</cp:revision>
  <dcterms:created xsi:type="dcterms:W3CDTF">2009-08-17T08:06:39Z</dcterms:created>
  <dcterms:modified xsi:type="dcterms:W3CDTF">2025-06-12T07:48:01Z</dcterms:modified>
  <dc:language>ja-JP</dc:language>
</cp:coreProperties>
</file>